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codeName="ThisWorkbook"/>
  <mc:AlternateContent xmlns:mc="http://schemas.openxmlformats.org/markup-compatibility/2006">
    <mc:Choice Requires="x15">
      <x15ac:absPath xmlns:x15ac="http://schemas.microsoft.com/office/spreadsheetml/2010/11/ac" url="/Users/zweli/Desktop/"/>
    </mc:Choice>
  </mc:AlternateContent>
  <xr:revisionPtr revIDLastSave="0" documentId="13_ncr:1_{8405E000-587C-C144-99C3-13BA5E18281C}" xr6:coauthVersionLast="47" xr6:coauthVersionMax="47" xr10:uidLastSave="{00000000-0000-0000-0000-000000000000}"/>
  <workbookProtection workbookAlgorithmName="SHA-512" workbookHashValue="z7BGLgHeoGJGveVVE0A5aFqzEhtzdaK5AmaTjiVg2OkLjihFtqaveThy9qeSoAP/QS8AYvVi1b/2JCDXIK9Wvw==" workbookSaltValue="3n28lXo5KjPoVtv4S/BJJQ==" workbookSpinCount="100000" lockStructure="1"/>
  <bookViews>
    <workbookView xWindow="0" yWindow="600" windowWidth="33600" windowHeight="20400" tabRatio="950" firstSheet="7" activeTab="16" xr2:uid="{2DAE0AE3-BAB4-4D99-A876-CC1AA6DB33E1}"/>
  </bookViews>
  <sheets>
    <sheet name="Cover page" sheetId="52" r:id="rId1"/>
    <sheet name="Scope of reporting" sheetId="16" r:id="rId2"/>
    <sheet name="FRAMEWORKS &amp; GUIDELINES" sheetId="35" r:id="rId3"/>
    <sheet name="TCFD" sheetId="72" r:id="rId4"/>
    <sheet name="GRI" sheetId="60" r:id="rId5"/>
    <sheet name="SASB" sheetId="67" r:id="rId6"/>
    <sheet name="JSE Sustainability | Narrative" sheetId="69" r:id="rId7"/>
    <sheet name="JSE Sustainability | Metrics" sheetId="70" r:id="rId8"/>
    <sheet name="JSE Climate Change" sheetId="71" r:id="rId9"/>
    <sheet name="UNGC COP" sheetId="59" r:id="rId10"/>
    <sheet name="ENVIRONMENT" sheetId="27" r:id="rId11"/>
    <sheet name="Environmental data" sheetId="66" r:id="rId12"/>
    <sheet name="SOCIAL" sheetId="25" r:id="rId13"/>
    <sheet name="People" sheetId="37" r:id="rId14"/>
    <sheet name="Communities" sheetId="47" r:id="rId15"/>
    <sheet name="Human Rights" sheetId="46" r:id="rId16"/>
    <sheet name="GOVERNANCE" sheetId="38" r:id="rId17"/>
    <sheet name="Leadership" sheetId="50" r:id="rId18"/>
    <sheet name="King IV application register" sheetId="65" r:id="rId19"/>
  </sheets>
  <definedNames>
    <definedName name="OK" localSheetId="11" hidden="1">{"analyst",#N/A,FALSE,"Result";"Index",#N/A,FALSE,"Index";"asx1",#N/A,FALSE,"ASX1";"asx2",#N/A,FALSE,"ASX2";"Review",#N/A,FALSE,"Review";"Analyst",#N/A,FALSE,"Analyst"}</definedName>
    <definedName name="OK" localSheetId="8" hidden="1">{"analyst",#N/A,FALSE,"Result";"Index",#N/A,FALSE,"Index";"asx1",#N/A,FALSE,"ASX1";"asx2",#N/A,FALSE,"ASX2";"Review",#N/A,FALSE,"Review";"Analyst",#N/A,FALSE,"Analyst"}</definedName>
    <definedName name="OK" localSheetId="7" hidden="1">{"analyst",#N/A,FALSE,"Result";"Index",#N/A,FALSE,"Index";"asx1",#N/A,FALSE,"ASX1";"asx2",#N/A,FALSE,"ASX2";"Review",#N/A,FALSE,"Review";"Analyst",#N/A,FALSE,"Analyst"}</definedName>
    <definedName name="OK" localSheetId="6" hidden="1">{"analyst",#N/A,FALSE,"Result";"Index",#N/A,FALSE,"Index";"asx1",#N/A,FALSE,"ASX1";"asx2",#N/A,FALSE,"ASX2";"Review",#N/A,FALSE,"Review";"Analyst",#N/A,FALSE,"Analyst"}</definedName>
    <definedName name="OK" localSheetId="5" hidden="1">{"analyst",#N/A,FALSE,"Result";"Index",#N/A,FALSE,"Index";"asx1",#N/A,FALSE,"ASX1";"asx2",#N/A,FALSE,"ASX2";"Review",#N/A,FALSE,"Review";"Analyst",#N/A,FALSE,"Analyst"}</definedName>
    <definedName name="OK" localSheetId="3"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11" hidden="1">{"analyst",#N/A,FALSE,"Result";"Index",#N/A,FALSE,"Index";"asx1",#N/A,FALSE,"ASX1";"asx2",#N/A,FALSE,"ASX2";"Review",#N/A,FALSE,"Review";"Analyst",#N/A,FALSE,"Analyst"}</definedName>
    <definedName name="OK_1" localSheetId="8" hidden="1">{"analyst",#N/A,FALSE,"Result";"Index",#N/A,FALSE,"Index";"asx1",#N/A,FALSE,"ASX1";"asx2",#N/A,FALSE,"ASX2";"Review",#N/A,FALSE,"Review";"Analyst",#N/A,FALSE,"Analyst"}</definedName>
    <definedName name="OK_1" localSheetId="7" hidden="1">{"analyst",#N/A,FALSE,"Result";"Index",#N/A,FALSE,"Index";"asx1",#N/A,FALSE,"ASX1";"asx2",#N/A,FALSE,"ASX2";"Review",#N/A,FALSE,"Review";"Analyst",#N/A,FALSE,"Analyst"}</definedName>
    <definedName name="OK_1" localSheetId="6" hidden="1">{"analyst",#N/A,FALSE,"Result";"Index",#N/A,FALSE,"Index";"asx1",#N/A,FALSE,"ASX1";"asx2",#N/A,FALSE,"ASX2";"Review",#N/A,FALSE,"Review";"Analyst",#N/A,FALSE,"Analyst"}</definedName>
    <definedName name="OK_1" localSheetId="5" hidden="1">{"analyst",#N/A,FALSE,"Result";"Index",#N/A,FALSE,"Index";"asx1",#N/A,FALSE,"ASX1";"asx2",#N/A,FALSE,"ASX2";"Review",#N/A,FALSE,"Review";"Analyst",#N/A,FALSE,"Analyst"}</definedName>
    <definedName name="OK_1" localSheetId="3"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_xlnm.Print_Area" localSheetId="14">Communities!$C$2:$P$249</definedName>
    <definedName name="_xlnm.Print_Area" localSheetId="10">ENVIRONMENT!$B$17:$B$49</definedName>
    <definedName name="_xlnm.Print_Area" localSheetId="11">'Environmental data'!$B$2:$X$388</definedName>
    <definedName name="_xlnm.Print_Area" localSheetId="2">'FRAMEWORKS &amp; GUIDELINES'!$B$2:$D$28</definedName>
    <definedName name="_xlnm.Print_Area" localSheetId="16">GOVERNANCE!#REF!</definedName>
    <definedName name="_xlnm.Print_Area" localSheetId="4">GRI!$E$5:$N$246</definedName>
    <definedName name="_xlnm.Print_Area" localSheetId="15">'Human Rights'!$B$2:$R$29</definedName>
    <definedName name="_xlnm.Print_Area" localSheetId="8">'JSE Climate Change'!$E$6:$H$117</definedName>
    <definedName name="_xlnm.Print_Area" localSheetId="7">'JSE Sustainability | Metrics'!$E$5:$N$239</definedName>
    <definedName name="_xlnm.Print_Area" localSheetId="6">'JSE Sustainability | Narrative'!$E$5:$I$103</definedName>
    <definedName name="_xlnm.Print_Area" localSheetId="17">Leadership!$B$2:$T$276</definedName>
    <definedName name="_xlnm.Print_Area" localSheetId="13">People!$C$2:$V$237</definedName>
    <definedName name="_xlnm.Print_Area" localSheetId="5">SASB!$E$5:$H$106</definedName>
    <definedName name="_xlnm.Print_Area" localSheetId="12">SOCIAL!$B$16:$B$67</definedName>
    <definedName name="vsdf" localSheetId="11" hidden="1">{"ResultsSummaryNew",#N/A,FALSE,"ASX QTR";"Index",#N/A,FALSE,"ASX Ind";"ASXNew",#N/A,FALSE,"ASX QTR"}</definedName>
    <definedName name="vsdf" localSheetId="8" hidden="1">{"ResultsSummaryNew",#N/A,FALSE,"ASX QTR";"Index",#N/A,FALSE,"ASX Ind";"ASXNew",#N/A,FALSE,"ASX QTR"}</definedName>
    <definedName name="vsdf" localSheetId="7" hidden="1">{"ResultsSummaryNew",#N/A,FALSE,"ASX QTR";"Index",#N/A,FALSE,"ASX Ind";"ASXNew",#N/A,FALSE,"ASX QTR"}</definedName>
    <definedName name="vsdf" localSheetId="6" hidden="1">{"ResultsSummaryNew",#N/A,FALSE,"ASX QTR";"Index",#N/A,FALSE,"ASX Ind";"ASXNew",#N/A,FALSE,"ASX QTR"}</definedName>
    <definedName name="vsdf" localSheetId="5" hidden="1">{"ResultsSummaryNew",#N/A,FALSE,"ASX QTR";"Index",#N/A,FALSE,"ASX Ind";"ASXNew",#N/A,FALSE,"ASX QTR"}</definedName>
    <definedName name="vsdf" localSheetId="3" hidden="1">{"ResultsSummaryNew",#N/A,FALSE,"ASX QTR";"Index",#N/A,FALSE,"ASX Ind";"ASXNew",#N/A,FALSE,"ASX QTR"}</definedName>
    <definedName name="vsdf" hidden="1">{"ResultsSummaryNew",#N/A,FALSE,"ASX QTR";"Index",#N/A,FALSE,"ASX Ind";"ASXNew",#N/A,FALSE,"ASX QTR"}</definedName>
    <definedName name="vsdf_1" localSheetId="11" hidden="1">{"ResultsSummaryNew",#N/A,FALSE,"ASX QTR";"Index",#N/A,FALSE,"ASX Ind";"ASXNew",#N/A,FALSE,"ASX QTR"}</definedName>
    <definedName name="vsdf_1" localSheetId="8" hidden="1">{"ResultsSummaryNew",#N/A,FALSE,"ASX QTR";"Index",#N/A,FALSE,"ASX Ind";"ASXNew",#N/A,FALSE,"ASX QTR"}</definedName>
    <definedName name="vsdf_1" localSheetId="7" hidden="1">{"ResultsSummaryNew",#N/A,FALSE,"ASX QTR";"Index",#N/A,FALSE,"ASX Ind";"ASXNew",#N/A,FALSE,"ASX QTR"}</definedName>
    <definedName name="vsdf_1" localSheetId="6" hidden="1">{"ResultsSummaryNew",#N/A,FALSE,"ASX QTR";"Index",#N/A,FALSE,"ASX Ind";"ASXNew",#N/A,FALSE,"ASX QTR"}</definedName>
    <definedName name="vsdf_1" localSheetId="5" hidden="1">{"ResultsSummaryNew",#N/A,FALSE,"ASX QTR";"Index",#N/A,FALSE,"ASX Ind";"ASXNew",#N/A,FALSE,"ASX QTR"}</definedName>
    <definedName name="vsdf_1" localSheetId="3" hidden="1">{"ResultsSummaryNew",#N/A,FALSE,"ASX QTR";"Index",#N/A,FALSE,"ASX Ind";"ASXNew",#N/A,FALSE,"ASX QTR"}</definedName>
    <definedName name="vsdf_1" hidden="1">{"ResultsSummaryNew",#N/A,FALSE,"ASX QTR";"Index",#N/A,FALSE,"ASX Ind";"ASXNew",#N/A,FALSE,"ASX QTR"}</definedName>
    <definedName name="wrn.aaPressRelease." localSheetId="11" hidden="1">{"ResultsSummaryNew",#N/A,FALSE,"ASX QTR";"Index",#N/A,FALSE,"ASX Ind";"ASXNew",#N/A,FALSE,"ASX QTR"}</definedName>
    <definedName name="wrn.aaPressRelease." localSheetId="8" hidden="1">{"ResultsSummaryNew",#N/A,FALSE,"ASX QTR";"Index",#N/A,FALSE,"ASX Ind";"ASXNew",#N/A,FALSE,"ASX QTR"}</definedName>
    <definedName name="wrn.aaPressRelease." localSheetId="7" hidden="1">{"ResultsSummaryNew",#N/A,FALSE,"ASX QTR";"Index",#N/A,FALSE,"ASX Ind";"ASXNew",#N/A,FALSE,"ASX QTR"}</definedName>
    <definedName name="wrn.aaPressRelease." localSheetId="6" hidden="1">{"ResultsSummaryNew",#N/A,FALSE,"ASX QTR";"Index",#N/A,FALSE,"ASX Ind";"ASXNew",#N/A,FALSE,"ASX QTR"}</definedName>
    <definedName name="wrn.aaPressRelease." localSheetId="5" hidden="1">{"ResultsSummaryNew",#N/A,FALSE,"ASX QTR";"Index",#N/A,FALSE,"ASX Ind";"ASXNew",#N/A,FALSE,"ASX QTR"}</definedName>
    <definedName name="wrn.aaPressRelease." localSheetId="3" hidden="1">{"ResultsSummaryNew",#N/A,FALSE,"ASX QTR";"Index",#N/A,FALSE,"ASX Ind";"ASXNew",#N/A,FALSE,"ASX QTR"}</definedName>
    <definedName name="wrn.aaPressRelease." hidden="1">{"ResultsSummaryNew",#N/A,FALSE,"ASX QTR";"Index",#N/A,FALSE,"ASX Ind";"ASXNew",#N/A,FALSE,"ASX QTR"}</definedName>
    <definedName name="wrn.aaPressRelease._1" localSheetId="11" hidden="1">{"ResultsSummaryNew",#N/A,FALSE,"ASX QTR";"Index",#N/A,FALSE,"ASX Ind";"ASXNew",#N/A,FALSE,"ASX QTR"}</definedName>
    <definedName name="wrn.aaPressRelease._1" localSheetId="8" hidden="1">{"ResultsSummaryNew",#N/A,FALSE,"ASX QTR";"Index",#N/A,FALSE,"ASX Ind";"ASXNew",#N/A,FALSE,"ASX QTR"}</definedName>
    <definedName name="wrn.aaPressRelease._1" localSheetId="7" hidden="1">{"ResultsSummaryNew",#N/A,FALSE,"ASX QTR";"Index",#N/A,FALSE,"ASX Ind";"ASXNew",#N/A,FALSE,"ASX QTR"}</definedName>
    <definedName name="wrn.aaPressRelease._1" localSheetId="6" hidden="1">{"ResultsSummaryNew",#N/A,FALSE,"ASX QTR";"Index",#N/A,FALSE,"ASX Ind";"ASXNew",#N/A,FALSE,"ASX QTR"}</definedName>
    <definedName name="wrn.aaPressRelease._1" localSheetId="5" hidden="1">{"ResultsSummaryNew",#N/A,FALSE,"ASX QTR";"Index",#N/A,FALSE,"ASX Ind";"ASXNew",#N/A,FALSE,"ASX QTR"}</definedName>
    <definedName name="wrn.aaPressRelease._1" localSheetId="3" hidden="1">{"ResultsSummaryNew",#N/A,FALSE,"ASX QTR";"Index",#N/A,FALSE,"ASX Ind";"ASXNew",#N/A,FALSE,"ASX QTR"}</definedName>
    <definedName name="wrn.aaPressRelease._1" hidden="1">{"ResultsSummaryNew",#N/A,FALSE,"ASX QTR";"Index",#N/A,FALSE,"ASX Ind";"ASXNew",#N/A,FALSE,"ASX QTR"}</definedName>
    <definedName name="wrn.Accounts." localSheetId="11" hidden="1">{"BSPLCF",#N/A,FALSE,"BS, PL, Cash flow";"BSPLCF_CONTD",#N/A,FALSE,"BS,PL,CF_contd"}</definedName>
    <definedName name="wrn.Accounts." localSheetId="8" hidden="1">{"BSPLCF",#N/A,FALSE,"BS, PL, Cash flow";"BSPLCF_CONTD",#N/A,FALSE,"BS,PL,CF_contd"}</definedName>
    <definedName name="wrn.Accounts." localSheetId="7" hidden="1">{"BSPLCF",#N/A,FALSE,"BS, PL, Cash flow";"BSPLCF_CONTD",#N/A,FALSE,"BS,PL,CF_contd"}</definedName>
    <definedName name="wrn.Accounts." localSheetId="6" hidden="1">{"BSPLCF",#N/A,FALSE,"BS, PL, Cash flow";"BSPLCF_CONTD",#N/A,FALSE,"BS,PL,CF_contd"}</definedName>
    <definedName name="wrn.Accounts." localSheetId="5" hidden="1">{"BSPLCF",#N/A,FALSE,"BS, PL, Cash flow";"BSPLCF_CONTD",#N/A,FALSE,"BS,PL,CF_contd"}</definedName>
    <definedName name="wrn.Accounts." localSheetId="3" hidden="1">{"BSPLCF",#N/A,FALSE,"BS, PL, Cash flow";"BSPLCF_CONTD",#N/A,FALSE,"BS,PL,CF_contd"}</definedName>
    <definedName name="wrn.Accounts." hidden="1">{"BSPLCF",#N/A,FALSE,"BS, PL, Cash flow";"BSPLCF_CONTD",#N/A,FALSE,"BS,PL,CF_contd"}</definedName>
    <definedName name="wrn.Accounts._1" localSheetId="11" hidden="1">{"BSPLCF",#N/A,FALSE,"BS, PL, Cash flow";"BSPLCF_CONTD",#N/A,FALSE,"BS,PL,CF_contd"}</definedName>
    <definedName name="wrn.Accounts._1" localSheetId="8" hidden="1">{"BSPLCF",#N/A,FALSE,"BS, PL, Cash flow";"BSPLCF_CONTD",#N/A,FALSE,"BS,PL,CF_contd"}</definedName>
    <definedName name="wrn.Accounts._1" localSheetId="7" hidden="1">{"BSPLCF",#N/A,FALSE,"BS, PL, Cash flow";"BSPLCF_CONTD",#N/A,FALSE,"BS,PL,CF_contd"}</definedName>
    <definedName name="wrn.Accounts._1" localSheetId="6" hidden="1">{"BSPLCF",#N/A,FALSE,"BS, PL, Cash flow";"BSPLCF_CONTD",#N/A,FALSE,"BS,PL,CF_contd"}</definedName>
    <definedName name="wrn.Accounts._1" localSheetId="5" hidden="1">{"BSPLCF",#N/A,FALSE,"BS, PL, Cash flow";"BSPLCF_CONTD",#N/A,FALSE,"BS,PL,CF_contd"}</definedName>
    <definedName name="wrn.Accounts._1" localSheetId="3" hidden="1">{"BSPLCF",#N/A,FALSE,"BS, PL, Cash flow";"BSPLCF_CONTD",#N/A,FALSE,"BS,PL,CF_contd"}</definedName>
    <definedName name="wrn.Accounts._1" hidden="1">{"BSPLCF",#N/A,FALSE,"BS, PL, Cash flow";"BSPLCF_CONTD",#N/A,FALSE,"BS,PL,CF_contd"}</definedName>
    <definedName name="wrn.PressRelease." localSheetId="11" hidden="1">{"analyst",#N/A,FALSE,"Result";"Index",#N/A,FALSE,"Index";"asx1",#N/A,FALSE,"ASX1";"asx2",#N/A,FALSE,"ASX2";"Review",#N/A,FALSE,"Review";"Analyst",#N/A,FALSE,"Analyst"}</definedName>
    <definedName name="wrn.PressRelease." localSheetId="8" hidden="1">{"analyst",#N/A,FALSE,"Result";"Index",#N/A,FALSE,"Index";"asx1",#N/A,FALSE,"ASX1";"asx2",#N/A,FALSE,"ASX2";"Review",#N/A,FALSE,"Review";"Analyst",#N/A,FALSE,"Analyst"}</definedName>
    <definedName name="wrn.PressRelease." localSheetId="7" hidden="1">{"analyst",#N/A,FALSE,"Result";"Index",#N/A,FALSE,"Index";"asx1",#N/A,FALSE,"ASX1";"asx2",#N/A,FALSE,"ASX2";"Review",#N/A,FALSE,"Review";"Analyst",#N/A,FALSE,"Analyst"}</definedName>
    <definedName name="wrn.PressRelease." localSheetId="6" hidden="1">{"analyst",#N/A,FALSE,"Result";"Index",#N/A,FALSE,"Index";"asx1",#N/A,FALSE,"ASX1";"asx2",#N/A,FALSE,"ASX2";"Review",#N/A,FALSE,"Review";"Analyst",#N/A,FALSE,"Analyst"}</definedName>
    <definedName name="wrn.PressRelease." localSheetId="5" hidden="1">{"analyst",#N/A,FALSE,"Result";"Index",#N/A,FALSE,"Index";"asx1",#N/A,FALSE,"ASX1";"asx2",#N/A,FALSE,"ASX2";"Review",#N/A,FALSE,"Review";"Analyst",#N/A,FALSE,"Analyst"}</definedName>
    <definedName name="wrn.PressRelease." localSheetId="3"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11" hidden="1">{"analyst",#N/A,FALSE,"Result";"Index",#N/A,FALSE,"Index";"asx1",#N/A,FALSE,"ASX1";"asx2",#N/A,FALSE,"ASX2";"Review",#N/A,FALSE,"Review";"Analyst",#N/A,FALSE,"Analyst"}</definedName>
    <definedName name="wrn.PressRelease._1" localSheetId="8" hidden="1">{"analyst",#N/A,FALSE,"Result";"Index",#N/A,FALSE,"Index";"asx1",#N/A,FALSE,"ASX1";"asx2",#N/A,FALSE,"ASX2";"Review",#N/A,FALSE,"Review";"Analyst",#N/A,FALSE,"Analyst"}</definedName>
    <definedName name="wrn.PressRelease._1" localSheetId="7" hidden="1">{"analyst",#N/A,FALSE,"Result";"Index",#N/A,FALSE,"Index";"asx1",#N/A,FALSE,"ASX1";"asx2",#N/A,FALSE,"ASX2";"Review",#N/A,FALSE,"Review";"Analyst",#N/A,FALSE,"Analyst"}</definedName>
    <definedName name="wrn.PressRelease._1" localSheetId="6" hidden="1">{"analyst",#N/A,FALSE,"Result";"Index",#N/A,FALSE,"Index";"asx1",#N/A,FALSE,"ASX1";"asx2",#N/A,FALSE,"ASX2";"Review",#N/A,FALSE,"Review";"Analyst",#N/A,FALSE,"Analyst"}</definedName>
    <definedName name="wrn.PressRelease._1" localSheetId="5" hidden="1">{"analyst",#N/A,FALSE,"Result";"Index",#N/A,FALSE,"Index";"asx1",#N/A,FALSE,"ASX1";"asx2",#N/A,FALSE,"ASX2";"Review",#N/A,FALSE,"Review";"Analyst",#N/A,FALSE,"Analyst"}</definedName>
    <definedName name="wrn.PressRelease._1" localSheetId="3"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1" i="37" l="1"/>
  <c r="O377" i="66"/>
  <c r="P377" i="66"/>
  <c r="Q377" i="66"/>
  <c r="R377" i="66"/>
  <c r="N377" i="66"/>
  <c r="M377" i="66"/>
  <c r="I377" i="66"/>
  <c r="J377" i="66"/>
  <c r="K377" i="66"/>
  <c r="L377" i="66"/>
  <c r="H377" i="66"/>
  <c r="G377" i="66"/>
  <c r="N222" i="66"/>
  <c r="J75" i="47"/>
  <c r="F273" i="47"/>
  <c r="G273" i="47"/>
  <c r="F35" i="47"/>
  <c r="K75" i="47"/>
  <c r="I69" i="47"/>
  <c r="H58" i="47"/>
  <c r="J35" i="47"/>
  <c r="H35" i="47"/>
  <c r="R135" i="37"/>
  <c r="O135" i="37"/>
  <c r="L135" i="37"/>
  <c r="H40" i="37"/>
  <c r="P222" i="66"/>
  <c r="P220" i="66"/>
  <c r="N220" i="66"/>
  <c r="P219" i="66"/>
  <c r="N219" i="66"/>
  <c r="P218" i="66"/>
  <c r="N218" i="66"/>
  <c r="P217" i="66"/>
  <c r="N217" i="66"/>
  <c r="Q52" i="6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<sst xmlns="http://schemas.openxmlformats.org/spreadsheetml/2006/main" count="4673" uniqueCount="2883">
  <si>
    <t>Scope of reporting</t>
  </si>
  <si>
    <t>Our ambition is to provide resources (commodities, energy, capital and people) critical for a low-carbon future. Led by our purpose of powering better lives in Africa and beyond, Exxaro prioritises energy security, economic growth and social impact while diversifying our business to provide resources that contribute to a cleaner, more equitable world.</t>
  </si>
  <si>
    <t>TCFD</t>
  </si>
  <si>
    <t>GRI</t>
  </si>
  <si>
    <t>SASB</t>
  </si>
  <si>
    <t>JSE disclosures:</t>
  </si>
  <si>
    <t>Sustainability narrative</t>
  </si>
  <si>
    <t>Sustainability metrics</t>
  </si>
  <si>
    <t>Climate change</t>
  </si>
  <si>
    <t>UNGC COP</t>
  </si>
  <si>
    <t>Overview</t>
  </si>
  <si>
    <t>Exxaro's 2025 ESG databook is consolidated from the group's 2025 suite of reports. This databook is intended to provide our stakeholders with easy referencing of our ESG data and framework alignment.</t>
  </si>
  <si>
    <t>Environmental data</t>
  </si>
  <si>
    <t>Feedback</t>
  </si>
  <si>
    <t>We encourage and welcome feedback on our reporting from our stakeholders. Please send any comments or suggestions to:</t>
  </si>
  <si>
    <t>People</t>
  </si>
  <si>
    <t>Communities</t>
  </si>
  <si>
    <t>Human rights</t>
  </si>
  <si>
    <t>Ntebaleng Molewa</t>
  </si>
  <si>
    <t>Group manager: reporting and strategy</t>
  </si>
  <si>
    <t>Tel: +27 12 307 3004</t>
  </si>
  <si>
    <t>Mobile: +27 72 421 2830</t>
  </si>
  <si>
    <t>Email: Ntebaleng.Molewa@exxaro.com</t>
  </si>
  <si>
    <t>Leadership</t>
  </si>
  <si>
    <t>King IV application register</t>
  </si>
  <si>
    <t>Published</t>
  </si>
  <si>
    <t>29 April 2026</t>
  </si>
  <si>
    <t>Revisions</t>
  </si>
  <si>
    <t>Reporting scope and boundary</t>
  </si>
  <si>
    <t xml:space="preserve">Exxaro is a South African JSE-listed diversified natural resources company with coal as our core commodity and an established energy solutions business. Listed since 2006, we have deep roots in mining and a track record of operational excellence. </t>
  </si>
  <si>
    <t>Boundary</t>
  </si>
  <si>
    <t>This ESG databook contains material ESG performance data for the period 1 January 2025 to 31 December 2025 (the 2025 financial year), and prior year comparable data where possible*. It covers financial and non-financial environmental and social information of our wholly owned and joint arrangements in South Africa. The reporting boundary incorporates material information about the Cennergi group of companies (Cennergi). We consolidated material information about Cennergi Proprietary Limited’s safety incidents into the group’s results. 
We include limited information on operations where we do not have management control but hold an important equity interest, namely Black Mountain Mining Proprietary Limited (Black Mountain), Richards Bay Coal Terminal Proprietary Limited (RBCT) and Sishen Iron Ore Company Proprietary Limited (SIOC), or have joint control, being Mafube Coal Proprietary Limited (joint venture (JV)) and the Moranbah South project (joint operation).</t>
  </si>
  <si>
    <t xml:space="preserve">* ESG data has been presented over a minimum comparable period of four years where possible, and longer comparable periods in some instances. </t>
  </si>
  <si>
    <t>Reporting suite</t>
  </si>
  <si>
    <t xml:space="preserve">The 2025 ESG data book forms part of Exxaro's greater reporting suite, including the following reports, which may be referenced in this databook. These reports should be read together for a complete understanding of Exxaro's business and its performance.
</t>
  </si>
  <si>
    <t>Our reporting suite</t>
  </si>
  <si>
    <t>Audience</t>
  </si>
  <si>
    <r>
      <t xml:space="preserve">ESG report
</t>
    </r>
    <r>
      <rPr>
        <sz val="8"/>
        <color theme="1"/>
        <rFont val="Arial"/>
        <family val="2"/>
      </rPr>
      <t>Provides a holistic and transparent view of our ESG approach and performance.</t>
    </r>
  </si>
  <si>
    <t xml:space="preserve">Stakeholders seeking to understand our sustainability impacts </t>
  </si>
  <si>
    <r>
      <rPr>
        <b/>
        <sz val="8"/>
        <color rgb="FF000000"/>
        <rFont val="Arial"/>
        <family val="2"/>
      </rPr>
      <t xml:space="preserve">Integrated report
</t>
    </r>
    <r>
      <rPr>
        <sz val="8"/>
        <color rgb="FF000000"/>
        <rFont val="Arial"/>
        <family val="2"/>
      </rPr>
      <t>Our primary disclosure, detailing how we created, preserved or eroded value during the year, guided by integrated thinking.</t>
    </r>
  </si>
  <si>
    <t xml:space="preserve">Investors, lenders and creditors seeking to assess enterprise value </t>
  </si>
  <si>
    <r>
      <t xml:space="preserve">Group and company annual financial statements (AFS)
</t>
    </r>
    <r>
      <rPr>
        <sz val="8"/>
        <color theme="1"/>
        <rFont val="Arial"/>
        <family val="2"/>
      </rPr>
      <t>Contain comprehensive information regarding the group's audited financial statements.</t>
    </r>
  </si>
  <si>
    <t>Primarily investors and capital markets</t>
  </si>
  <si>
    <r>
      <t xml:space="preserve">Tax report
</t>
    </r>
    <r>
      <rPr>
        <sz val="8"/>
        <color theme="1"/>
        <rFont val="Arial"/>
        <family val="2"/>
      </rPr>
      <t>Discusses Exxaro’s tax landscape, governance, risk management, performance and country-by-country information.</t>
    </r>
  </si>
  <si>
    <r>
      <t xml:space="preserve">Notice of AGM (NOM)
</t>
    </r>
    <r>
      <rPr>
        <sz val="8"/>
        <color theme="1"/>
        <rFont val="Arial"/>
        <family val="2"/>
      </rPr>
      <t>Informs shareholders about the group’s AGM and invites shareholders to vote on key resolutions.</t>
    </r>
  </si>
  <si>
    <r>
      <t>CMRR report</t>
    </r>
    <r>
      <rPr>
        <sz val="8"/>
        <color theme="1"/>
        <rFont val="Arial"/>
        <family val="2"/>
      </rPr>
      <t xml:space="preserve">
Provides a detailed assessment of Exxaro’s mineral assets.</t>
    </r>
  </si>
  <si>
    <t>Frameworks and guidelines</t>
  </si>
  <si>
    <t>Frameworks, guidelines and regulations informing our ESG disclosure and approach:
• Integrated Reporting Framework 
• Companies Act, 2008 (Act 71 of 2008), as amended (Companies Act)
• International Financial Reporting Standards (IFRS®) Accounting Standards*
• JSE Limited (JSE) Listings Requirements and Debt and Specialist Securities Listings Requirements
• Department of Trade, Industry and Competition (dtic) Broad-based Black Economic Empowerment (B-BBEE) Codes of Good Practice
• The effective parts of the Broad-based Socio-economic Empowerment Charter for the Mining and Minerals Industry 2018 (Mining Charter III)
• King IV Report on Corporate Governance™ for South Africa, 2016 (King IV)**
• South African Code for the Reporting of Exploration Results, Mineral Resources and Mineral Reserves, 2016 edition (SAMREC Code)
• In accordance with Global Reporting Initiative standards
• United Nations Global Compact (UNGC)
• Sustainability Accounting Standards Board***
• Task Force on Climate-related Financial Disclosures (TCFD) recommendations***</t>
  </si>
  <si>
    <t>* As issued by the International Accounting Standards Board.</t>
  </si>
  <si>
    <t xml:space="preserve">** Copyright and trademarks are owned by the Institute of Directors South Africa NPC and all of its rights are reserved. </t>
  </si>
  <si>
    <r>
      <t>*** This now falls under the custodianship of the IFRS Foundation</t>
    </r>
    <r>
      <rPr>
        <sz val="6"/>
        <color rgb="FF404041"/>
        <rFont val="Aptos Narrow"/>
        <family val="2"/>
      </rPr>
      <t>®</t>
    </r>
    <r>
      <rPr>
        <i/>
        <sz val="6"/>
        <color rgb="FF404041"/>
        <rFont val="Arial"/>
        <family val="2"/>
      </rPr>
      <t>.</t>
    </r>
  </si>
  <si>
    <t>Disclaimer</t>
  </si>
  <si>
    <t>A range of financial and non-financial measures are used to assess our performance, including certain alternative performance measures (APMs) that are not defined nor specified in IFRS® Accounting Standards as issued by the International Accounting Standards Board. Management uses APMs alongside IFRS Accounting Standard measures to improve comparability of information between reporting periods and business units. APMs are therefore not deemed to substitute nor replace reporting under IFRS Accounting Standards and may not fairly present the group’s financial position, changes in equity, results of operations or cash flows. APMs are not uniformly defined by all companies, including those in Exxaro’s industry. Accordingly, it may not be comparable with similarly titled measures and disclosures by other companies. The APMs are the responsibility of the Exxaro directors, are provided for illustrative purposes only and have not been reviewed nor reported on by Exxaro’s external auditor.
The forward-looking statements are the responsibility of the Exxaro directors and have not been reviewed nor reported on by Exxaro’s external auditor. These forward-looking statements are based on management’s current beliefs and expectations, which are subject to uncertainty and changes in circumstances, and involve risks that may affect Exxaro’s operational and financial information. Exxaro undertakes no obligation to update nor reverse any forward-looking statements, whether as a result of new information or future developments.</t>
  </si>
  <si>
    <t>The data presented in this databook may be subject to rounding to the nearest decimal place or significant figure. Consequently, slight discrepancies between the previous year figures reported in 2024 as well as the sum of individual figures and totals may occur. While efforts have been made to minimise such errors, users are advised to consider the possibility of rounding discrepancies when interpreting the data.</t>
  </si>
  <si>
    <t xml:space="preserve"> </t>
  </si>
  <si>
    <t>Task Force for Climate-related Financial Disclosures (TCFD)</t>
  </si>
  <si>
    <t>This is Exxaro’s sixth year of reporting in line with TCFD recommendations, reflecting Exxaro’s internalised and proactive position on climate change and our ESG commitments. While we recognise that the TCFD has disbanded, with its recommendations now incorporated in the ISSB's IFRS S1 and S2 standards, our key focus in 2025 was operationalising our decarbonisation roadmap in line with our broader sustainability commitments. 
The table below provides an overview of our responses and provides links to relevant coverage in our integrated and ESG reports and other supporting documents available online. Our separate Climate Change Response strategy (CCRS) report and our climate change position statement provide additional detail on some areas of our response to climate change.</t>
  </si>
  <si>
    <t>▲ 2025 Integrated report</t>
  </si>
  <si>
    <t>● 2025 ESG report</t>
  </si>
  <si>
    <t>✭ 2020 CCRS report</t>
  </si>
  <si>
    <t>■ Climate change position statement</t>
  </si>
  <si>
    <t>Recommended disclosure</t>
  </si>
  <si>
    <t>Indicator</t>
  </si>
  <si>
    <t>Guidance and response</t>
  </si>
  <si>
    <t>Governance</t>
  </si>
  <si>
    <t>a) Describe the board’s oversight of climate-related risks and opportunities</t>
  </si>
  <si>
    <t>In describing the board’s oversight of climate-related issues, organisations should consider including a discussion of the following:</t>
  </si>
  <si>
    <t xml:space="preserve">As an integral consideration, climate change is embedded in our governance processes. The RBR committee manages climate change risks and opportunities. The SERC ensures we align with low-carbon transition principles. 
</t>
  </si>
  <si>
    <t>● ESG governance and risk, page 9</t>
  </si>
  <si>
    <t>● Prioritising good governance, Board key matters in focus, page 98</t>
  </si>
  <si>
    <t>● Addressing material matters, Environmental sustainability, page 102</t>
  </si>
  <si>
    <t>● Risk and business resilience committee report, Management of environmental impacts, page 141</t>
  </si>
  <si>
    <t>● Social, ethics and responsibility committee report, Governance of ESG beyond compliance, page 144</t>
  </si>
  <si>
    <t>✭ Executive summary (page 1) and The role of the board (page 9)</t>
  </si>
  <si>
    <t>■ Executive summary, page 2</t>
  </si>
  <si>
    <t>- Processes and frequency by which the board and/or board committees (eg audit, risk or other committees) are informed about climate-related issues</t>
  </si>
  <si>
    <t xml:space="preserve">The board has delegated responsibilities for ongoing management of risks and opportunities to the RBR committee and oversight of the manner in which we have an impact on the planet, including climate change, to the SERC. These committees meet quarterly and review progress in mitigation, adaptation, leveraging of opportunities and community engagements. </t>
  </si>
  <si>
    <t>● Decarbonising our operations, Embedding climate change in decision making, page 23</t>
  </si>
  <si>
    <t>✭ Our climate change governance, pages 10 to 11</t>
  </si>
  <si>
    <t>-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t>
  </si>
  <si>
    <t xml:space="preserve"> The board’s responsibilities and activities include:
 • Ensuring Exxaro remains sustainable in a carbon-constrained environment
 • Strategically ensuring climate change issues are addressed from a corporate governance perspective
 • Providing oversight of pathways management should follow to remain sustainable in a dynamic climate policy environment and economy with an objective to transition to a low-carbon world
 • Considering climate change when reviewing and guiding strategy, major business plans, capital allocation, risk management, annual budgets and business plans
 • Setting the organisation’s climate change-related performance objectives, and monitoring their implementation and performance </t>
  </si>
  <si>
    <t>● Decarbonising our operations, Strategy and management approach, page 23</t>
  </si>
  <si>
    <t>● Decarbonising our operations, Integrating climate change into our business strategy, page 24</t>
  </si>
  <si>
    <t>● Decarbonising our operations, Managing climate change-related risks, page 24</t>
  </si>
  <si>
    <t>✭ Message from our board (page 3), Message from our chief executive officer (page 5)</t>
  </si>
  <si>
    <t>■ Governance, page 8</t>
  </si>
  <si>
    <t>- How the board monitors and oversees progress against goals and targets for addressing climate-related issues</t>
  </si>
  <si>
    <t>As part of holistic strategic performance monitoring, prioritised KPIs align with the Sustainable Growth and Impact strategy. This provides forward-looking insights and monitors the execution of our strategy for the board, board committees, group and energy executive committees, in line with our tiered governance approach.</t>
  </si>
  <si>
    <t>● How we measure our progress and impact, page 16</t>
  </si>
  <si>
    <t>● Performance and value creation, Performance targets to support our climate change response, page 106</t>
  </si>
  <si>
    <t>✭ Our climate change governance (page 9), Our strategic response (page 12), Our climate change metrics and targets (pages 21, 22), Looking ahead (page 24)</t>
  </si>
  <si>
    <t>b) Describe management’s role in assessing and managing climate-related risks and opportunities</t>
  </si>
  <si>
    <t>In describing management’s role related to the assessment and management of climate-related issues, organisations should consider including the following information:</t>
  </si>
  <si>
    <t xml:space="preserve">The group executive committee integrates climate-related risks and opportunities into strategy, defines material climate priorities responses, and oversees performance and decarbonisation progress, led by the executive head: sustainability. The ESG committee oversees decarbonisation initiatives, transition planning and performance tracking against climate targets, and the implementation and monitoring of energy management plans and performance across the group. </t>
  </si>
  <si>
    <t>- Whether the organisation has assigned climate-related responsibilities to management-level positions or committees and, if so, whether such management positions or committees report to the board or a committee of the board and whether those responsibilities include assessing and/or managing climate-related issues</t>
  </si>
  <si>
    <t>● ESG governance and risk, pages 9 to 10</t>
  </si>
  <si>
    <t>- A description of the associated organisational structure(s)</t>
  </si>
  <si>
    <t>- Processes by which management is informed about climate-related issues</t>
  </si>
  <si>
    <t>● Executive leadership, Management committees supporting the group executive committee, page 122</t>
  </si>
  <si>
    <t>- How management (through specific positions and/or management committees) monitors climate-related issues</t>
  </si>
  <si>
    <t>● Decarbonising our operations, Governance and oversight, page 23
● Responding to a changing climate, Governance and oversight, page 28
● Optimising energy efficiency, Governance and oversight, page 33</t>
  </si>
  <si>
    <t>Strategy</t>
  </si>
  <si>
    <t>a) Describe the climate-related risks and opportunities the organisation has identified over the short, medium and long term</t>
  </si>
  <si>
    <t>Disclose the actual and potential impacts of climate-related risks and opportunities on the organisation’s businesses, strategy and financial planning where such information is material. Organisations should provide the following information:</t>
  </si>
  <si>
    <t>Climate-related risks and opportunities are widely integrated into the organisation from strategy to operational activities. Climate-related transitional risks include credit and insurance risk, carbon pricing risk, market risk and reputational risk. Physical risks include water security risk, risk of heatwaves at our operations, risk of drought, and risk of extreme rainfall days. Opportunities include investments in energy transition minerals, growing the energy solutions business, business resilience, energy self-generation, and implementation of low-carbon technologies and strategic partnerships.</t>
  </si>
  <si>
    <t>✭ Executive summary (pages 1 to 2) and Message from our board (page 3), Message from our chief executive officer (pages 4 to 5), Setting the scene (page 7), Our climate change governance (pages 10 to 11), Our strategic response (pages 12 to 13) and How we manage climate-related risks (page 15)</t>
  </si>
  <si>
    <t>■ Foreword (page 1), Executive summary (page 2), Our position on global climate change (page 3), Climate change policy implications (pages 6 to 7), Managing Exxaro's risks (page 9), Our climate change scenarios (page 10), Managing GHG emissions (page 12), Building Exxaro's resilience (page 14) and Adopting the climate-related financial disclosures framework (page 19)</t>
  </si>
  <si>
    <t>- A description of what they consider to be the relevant short, medium and long-term time horizons, taking into consideration the useful life of the organisation’s assets or infrastructure and the fact that climate-related issues often manifest over the medium and longer terms</t>
  </si>
  <si>
    <t>● Navigating this report, Contents page</t>
  </si>
  <si>
    <t>- A description of the specific climate-related issues potentially arising in each time horizon (short, medium and long term) that could have a material financial impact on the organisation</t>
  </si>
  <si>
    <t>- A description of the process(es) used to determine which risks and opportunities could have a material financial impact on the organisation</t>
  </si>
  <si>
    <t>b) Describe the impact of climate-related risks and opportunities on the organisation’s businesses, strategy and financial planning</t>
  </si>
  <si>
    <t>Building on the recommended disclosure, organisations should discuss how identified climate-related issues have affected their businesses, strategy and financial planning.
Organisations should consider including the impact on their businesses, strategy and financial planning in the following areas:
- Products and services
- Supply chain and/or value chain
- Adaptation and mitigation activities
- Investment in research and development
- Operations (including types of operations and location of facilities)
- Acquisitions or divestments
- Access to capital</t>
  </si>
  <si>
    <t>Our Sustainable Growth and Impact strategy focuses on diversifying into energy transition minerals and growing our energy solutions business. Prudent financial planning and capital allocation is applied to ensure business resilience in a low-carbon world.</t>
  </si>
  <si>
    <t>● Embedding ESG in our business, Materiality, page 7</t>
  </si>
  <si>
    <t xml:space="preserve">● Decarbonising our operations, pages 23 to 24 
● Responding to a changing climate, page 28 </t>
  </si>
  <si>
    <t>● Optimising energy efficiency, pages 33 to 34</t>
  </si>
  <si>
    <t>▲ Risks and opportunities, pages 44 and 50</t>
  </si>
  <si>
    <t>▲ Our Sustainable Growth and Impact strategy, pages 16 to 20</t>
  </si>
  <si>
    <t>✭ Executive summary (page 2), Message from our chief executive officer (page 5), Setting the scene (pages 7 to 8), Our strategic response (pages 12 and 14), How we manage climate-related risks (pages 15 to 18), How we manage physical climate risks (pages 19 to 20), Our climate change metrics and targets (page 22) and Looking ahead (page 24)</t>
  </si>
  <si>
    <t>■ Foreword (page 1), Executive summary (page 2), Our position on global climate change (page 3), Climate change policy implications (page 6), Policy engagement (page 8), Managing Exxaro risks (page 9), Our climate change scenarios (page 10), Managing GHG emissions (page 12), Building Exxaro's resilience (page 14), Adopting the climate-related financial disclosures framework (page 19) and Supporting research and development in climate change mitigation and adaptation (page 20)</t>
  </si>
  <si>
    <t>Organisations should describe how climate-related issues serve as an input to their financial planning process, the time period(s) used, and how these risks and opportunities are prioritised. Organisations’ disclosures should reflect a holistic picture of the interdependencies among the factors that affect their ability to create value over time.</t>
  </si>
  <si>
    <t>● Decarbonising our operations, pages 23 to 26</t>
  </si>
  <si>
    <t xml:space="preserve">● Responding to a changing climate, page 28 </t>
  </si>
  <si>
    <t>✭ Executive summary (page 1), Message from our board (page 3), Message from our chief executive officer (pages 4 to 5), Message from our financial director (page 6), Our climate change governance (pages 9 and 11), How we manage climate-related risks (pages 16 to 17), How we manage physical climate risks (page 19) and Our climate change metrics and targets (page 21)</t>
  </si>
  <si>
    <t xml:space="preserve">■ Our climate change scenarios (page 10), Managing GHG emissions (page 12) and Adopting the climate-related financial disclosures framework (page 19) </t>
  </si>
  <si>
    <t>Organisations should describe the impact of climate-related issues on their financial performance (eg revenues and costs) and financial position (eg assets and liabilities). If climate-related scenarios were used to inform the organisation’s strategy and financial planning, such scenarios should be described.</t>
  </si>
  <si>
    <t>● Decarbonising our operations, Integrating climate change into our business strategy, pages 23 and 24</t>
  </si>
  <si>
    <t>▲ Our Sustainable Growth and Impact strategy, Capital allocation, page 20</t>
  </si>
  <si>
    <t>✭ Executive summary (page 2), Message from our chief executive officer (page 5), Message from our financial director (page 6), Our climate change governance (page 9), Our strategic response (pages 12 to 14), How we manage climate-related risks (pages 16 to 17), How we manage physical climate risks (pages 19 to 20) and Looking ahead (page 24)</t>
  </si>
  <si>
    <t>■ Climate change policy implications (pages 6 to 7), Managing Exxaro risks (page 9), Our climate change scenarios (page 10), Managing GHG emissions (page 12), Building Exxaro's resilience (page 14) and Adopting the climate-related financial disclosures framework (page 19)</t>
  </si>
  <si>
    <t>Organisations that have made GHG emissions reduction commitments, operate in jurisdictions that have made such commitments or have agreed to meet investor expectations regarding GHG emissions reductions, should describe their plans for transitioning to a low-carbon economy, which could include GHG emissions targets and specific activities intended to reduce GHG emissions in their operations and value chain or to otherwise support the transition.</t>
  </si>
  <si>
    <t>● Responding to a changing climate, pages 28 to 30</t>
  </si>
  <si>
    <t>✭ Executive summary (pages 1 to 2), Message from our board (page 3), Message from our chief executive officer (pages 4 to 5), Message from our financial director (page 6), Setting the scene (pages 7 to 8), Our climate change governance (page 9), Our strategic response (pages 12 to 14), How we manage climate-related risks (pages 15 to 18), How we manage physical climate risks (pages 19 to 20), Our climate change metrics and targets (pages 21 to 22) and Looking ahead (page 24)</t>
  </si>
  <si>
    <t>■ Foreword (page 1), Executive summary (page 2), Our position on global climate change (page 3), We support global action to address climate change (page 4), Climate change policy implications (pages 6 to 7), Policy engagement (page 8), Managing GHG emissions (page 12), Building Exxaro's resilience (page 15), Adopting the climate-related financial disclosures framework (page 19) and Supporting research and development in climate change mitigation and adaptation (page 20)</t>
  </si>
  <si>
    <t>c) Describe the resilience of the organisation’s strategy, taking into consideration different climate-related scenarios, including a 2ºC or lower scenario</t>
  </si>
  <si>
    <t>Organisations should describe how resilient their strategies are to climate-related risks and opportunities, taking into consideration a transition to a low-carbon economy consistent with a 2°C or lower scenario and, where relevant to the organisation, scenarios consistent with increased physical climate-related risks. Organisations should consider discussing:
- Where they believe their strategies may be affected by climate-related risks and opportunities
- How their strategies might change to address such potential risks and opportunities
- The potential impact of climate-related issues on financial performance (eg revenues and costs) and financial position (eg assets and liabilities)
- The climate-related scenarios and associated time horizon(s) considered</t>
  </si>
  <si>
    <t>We undertook a scenario analysis to understand our resilience to physical and transition risks. Our strategy is designed to ensure our resilience to different climate scenarios, including 2ºC or lower, and details how we are responding to risks and opportunities associated with the low-carbon transition. In addition, our Climate Change Response strategy report and climate change position statement include information on this analysis.</t>
  </si>
  <si>
    <t>✭ Executive summary (page 2), Message from our board (page 3), Message from our chief executive officer (page 5), Message from our financial director (page 6), Our strategic response (page 12), How we manage physical climate risks (page 20), Our climate change metrics and targets (page 21) and Looking ahead (page 24)</t>
  </si>
  <si>
    <t>■ Executive summary (page 2), Our position on global climate change (page 3), Managing Exxaro risks (page 9), Building Exxaro's resilience (pages 14 to 17), Adopting the climate-related financial disclosures framework (page 19) and Supporting research and development in climate change mitigation and adaptation (page 20)</t>
  </si>
  <si>
    <t>Risk management</t>
  </si>
  <si>
    <t>a) Describe the organisation’s processes for identifying and assessing climate-related risks</t>
  </si>
  <si>
    <t>Organisations should describe their risk management processes for identifying and assessing climate-related risks. An important aspect of this description is how organisations determine the relative significance of climate-related risks in relation to other risks.</t>
  </si>
  <si>
    <t>We take a proactive approach to identifying climate-related risks. The ERM framework considers climate risks and has an impact scale that is used to rate these risks.</t>
  </si>
  <si>
    <t>Organisations should describe whether they consider existing and emerging regulatory requirements related to climate change (eg limits on emissions) as well as other relevant factors considered. Organisations should also consider disclosing the following:</t>
  </si>
  <si>
    <t>● Transitioning into a low-carbon business, Managing climate change-related risks, page 32</t>
  </si>
  <si>
    <t>- Processes for assessing the potential size and scope of identified climate-related risks</t>
  </si>
  <si>
    <t>✭ Executive summary (pages 1 to 2), Message from our board (page 3), Message from our chief executive officer (pages 4 to 5), Message from our financial director (page 6), Setting the scene (pages 7 to 8), Our climate change governance (pages 10 to 11), Our strategic response (page 12), How we manage climate-related risks (pages 15 to 18), How we manage physical climate risks (pages 19 to 20), Our climate change metrics and targets (pages 21 to 22) and Looking ahead (page 24)</t>
  </si>
  <si>
    <t>- Definitions of risk terminology used or references to existing risk classification frameworks used</t>
  </si>
  <si>
    <t>■ Foreword (page 1), Executive summary (page 2), Our position on global climate change (page 3), Climate change policy implications (page 7), Governance (page 8), Managing Exxaro risks (page 9), Our climate change scenarios (page 10), Managing GHG emissions (page 12), Building Exxaro's resilience (page 13) and Adopting the climate-related financial disclosures framework (page 19)</t>
  </si>
  <si>
    <t>b) Describe the organisation’s process for managing climate-related risks</t>
  </si>
  <si>
    <t>Organisations should describe their processes for managing climate-related risks, including how they make decisions to mitigate, transfer, accept or control those risks. In addition, organisations should describe their processes for prioritising climate-related risks, including how materiality determinations are made within their organisations.</t>
  </si>
  <si>
    <t>Climate-related risks are managed within our ERM framework. The RBR committee, on behalf of the board, regularly monitors risks that will have an extreme impact on the group if they materialise. These risks, together with their controls, are considered critical in our dynamic operating environment. They are continually monitored and reviewed in line with the risk appetite framework and combined assurance approach.</t>
  </si>
  <si>
    <t>▲ Risks and opportunities, pages 41 to 45 and 50</t>
  </si>
  <si>
    <t>▲ Our material matters, page 60</t>
  </si>
  <si>
    <t>✭ Executive summary (page 1), Message from our board (page 3), Message from our chief executive officer (pages 4 to 5), Message from our financial director (page 6), Setting the scene (page 8), Our climate change governance (pages 10 to 11), Our strategic response (page 12), How we manage climate-related risks (pages 15 to 18), How we manage physical climate risks (pages 19 to 20), Our climate change metrics and targets (pages 21 to 22) and Looking ahead (page 24)</t>
  </si>
  <si>
    <t>■ Foreword (page 1), Executive summary (page 2), Climate change policy implications (page 7), Governance (page 8), Managing Exxaro risks (page 9), Our climate change scenarios (page 10), Managing GHG emissions (page 12), Building Exxaro's resilience (pages 14 to 17) and Adopting the climate-related financial disclosures framework (page 19)</t>
  </si>
  <si>
    <t>c) Describe how processes for identifying, assessing and managing climate-related risks are integrated into the organisation’s overall risk management</t>
  </si>
  <si>
    <t>Organisations should describe how their processes for identifying, assessing and managing climate-related risks are integrated into their overall risk management.</t>
  </si>
  <si>
    <t xml:space="preserve">Climate-related risks are integrated into overall risk management as part of our ERM framework. </t>
  </si>
  <si>
    <t>✭ Our climate change governance (page 11) and How we manage physical climate risks (page 20)</t>
  </si>
  <si>
    <t>■ Governance (p8) and Managing Exxaro risks (page 9)</t>
  </si>
  <si>
    <t>Metrics and targets</t>
  </si>
  <si>
    <t>a) Disclose the metrics used by the organisation to assess climate-related risks and opportunities in line with its strategy and risk management</t>
  </si>
  <si>
    <t xml:space="preserve">Organisations should provide the key metrics used to measure and manage climate-related risks and opportunities. Organisations should consider including metrics on climate-related risks associated with water, energy, land use and waste management where relevant and applicable.
</t>
  </si>
  <si>
    <t>▲Performance against our strategy, pages 24 and 25</t>
  </si>
  <si>
    <t>✭ Executive summary (pages 1 to 2), Message from our board (page 3), Message from our chief executive officer (page 5), Our climate change metrics and targets (pages 21 to 22) and Looking ahead (pages 24)</t>
  </si>
  <si>
    <t>■ Adopting the climate-related financial disclosures framework (page 19)</t>
  </si>
  <si>
    <t>Where climate-related issues are material, organisations should consider describing whether and how related performance metrics are incorporated into remuneration policies.</t>
  </si>
  <si>
    <t>● How we embed ESG, Adopting global best practice, page 8</t>
  </si>
  <si>
    <t>● Remuneration report, ESG condition, page 162</t>
  </si>
  <si>
    <t>Where relevant, organisations should provide their internal carbon prices as well as climate-related opportunity metrics such as revenue from products and services designed for a low-carbon economy.</t>
  </si>
  <si>
    <t>✭ Executive summary (page 2), Message from our board (page 3), Message from our financial director (page 6), How we manage climate-related risks (pages 15 and 17) and Our climate change metrics and targets (page 21)</t>
  </si>
  <si>
    <t>■ Climate change policy implications (pages 6 to 7), Our climate change scenarios (page 10) and Managing GHG emissions (page 12)</t>
  </si>
  <si>
    <t>Metrics should be provided for historical periods to allow for trend analysis. Where appropriate, organisations should consider providing forward-looking metrics for the cross-industry, climate-related metric categories, consistent with their business or strategic planning time horizons. In addition, where not apparent, organisations should provide a description of the methodologies used to calculate or estimate climate-related metrics.</t>
  </si>
  <si>
    <t>■ We support global action to address climate change (page 4), Climate change policy implications (page 7) and Building Exxaro's resilience (page 17)</t>
  </si>
  <si>
    <t>b) Disclose scope 1, scope 2 and, if appropriate, scope 3 greenhouse gas (GHG) emissions and the related risks</t>
  </si>
  <si>
    <t>Organisations should provide their scope 1 and scope 2 GHG emissions independent of a materiality assessment and, if appropriate, scope 3 GHG emissions and the related risks. All organisations should consider disclosing scope 3 GHG emissions.</t>
  </si>
  <si>
    <t>● Responding to a changing climate, 2025 performance, page 31</t>
  </si>
  <si>
    <t>Databook: Environmental data</t>
  </si>
  <si>
    <t>GHG emissions should be calculated in line with the GHG Protocol methodology to allow for aggregation and comparability across organisations and jurisdictions. As appropriate, organisations should consider providing related, generally accepted industry-specific GHG efficiency ratios.</t>
  </si>
  <si>
    <t>● Our environmental stewardship, page 21</t>
  </si>
  <si>
    <t>■ Managing GHG emissions (page 12)</t>
  </si>
  <si>
    <t>GHG emissions and associated metrics should be provided for historical periods to allow for trend analysis. In addition, where not apparent, organisations should provide a description of the methodologies used to calculate or estimate the metrics.</t>
  </si>
  <si>
    <t>✭ Our climate change metrics and targets (page 22)</t>
  </si>
  <si>
    <t xml:space="preserve">■ We support global action to address climate change (page 4) and Climate change policy implications (page 7) </t>
  </si>
  <si>
    <t>c) Describe the targets used by the organisation to manage climate-related risks and opportunities and performance against targets</t>
  </si>
  <si>
    <t>Organisations should describe their key climate-related targets such as those related to GHG emissions, water usage, energy usage etc, where relevant, and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low-carbon economy. In describing their targets, organisations should consider including the following:</t>
  </si>
  <si>
    <t>We have committed to reducing our emissions by 40% by 2030 and being carbon neutral for our scope 1 and 2 emissions by 2050. We also have a carbon intensity reduction target (5% reduction compared to the previous year’s carbon intensity).</t>
  </si>
  <si>
    <t>● Decarbonising our operations, Our decarbonisation approach, pages 23 to 24</t>
  </si>
  <si>
    <t>- Whether the target is absolute or intensity based</t>
  </si>
  <si>
    <t>- Time frames over which the target applies</t>
  </si>
  <si>
    <t>✭ Executive summary (page 2), Message from our chief executive officer (page 5), Message from our financial director (page 6), Setting the scene (page 7), Our climate change governance (pages 9 and 11), Our strategic response (pages 12 to 14), How we manage physical climate risks (page 20) and Our climate change metrics and targets (pages 21 to 22)</t>
  </si>
  <si>
    <t>- Base year from which progress is measured</t>
  </si>
  <si>
    <t>- Key performance indicators used to assess progress against targets</t>
  </si>
  <si>
    <t>Organisations disclosing medium-term or long-term targets should also disclose associated interim targets in aggregate or by business line where available.</t>
  </si>
  <si>
    <t>■ Foreword (page 1), Executive summary (page 2), Our position on global climate change (page 3), We support global action to address climate change (page 4), Climate change policy implications (page 6), Our climate change scenarios (page 10), Managing GHG emissions (page 12)</t>
  </si>
  <si>
    <t>Where not apparent, organisations should provide a description of the methodologies used to calculate targets and measures.</t>
  </si>
  <si>
    <t xml:space="preserve">Global Reporting Initiative (GRI) Standards index </t>
  </si>
  <si>
    <t>Statement of use</t>
  </si>
  <si>
    <t>Exxaro Resources Limited has reported in accordance with the GRI Standards for the period 1 January 2025 to 31 December 2025.</t>
  </si>
  <si>
    <t>GRI 1 used</t>
  </si>
  <si>
    <t>GRI 1: Foundation 2021</t>
  </si>
  <si>
    <t>Applicable GRI Sector Standard(s)</t>
  </si>
  <si>
    <t>GRI 12 Coal Sector. GRI 14 Mining Sector was not applicable to Exxaro for the 2025 financial year. Exxaro will report against GRI 14 from FY2026.</t>
  </si>
  <si>
    <t>♦ 2025 Tax report</t>
  </si>
  <si>
    <r>
      <rPr>
        <b/>
        <sz val="9.5"/>
        <color rgb="FF000000"/>
        <rFont val="Arial"/>
        <family val="2"/>
      </rPr>
      <t>A</t>
    </r>
    <r>
      <rPr>
        <sz val="9.5"/>
        <color rgb="FF000000"/>
        <rFont val="Arial"/>
        <family val="2"/>
      </rPr>
      <t xml:space="preserve"> Annual financial statements</t>
    </r>
  </si>
  <si>
    <t>w Exxaro website</t>
  </si>
  <si>
    <t>Disclosure number</t>
  </si>
  <si>
    <t>Disclosure title</t>
  </si>
  <si>
    <t>Report/Page reference</t>
  </si>
  <si>
    <t>Databook reference</t>
  </si>
  <si>
    <t xml:space="preserve">Omissions </t>
  </si>
  <si>
    <t>GRI sector standard reference number</t>
  </si>
  <si>
    <t>Disclosure omitted</t>
  </si>
  <si>
    <t>Reason</t>
  </si>
  <si>
    <t>Explanation</t>
  </si>
  <si>
    <t>GRI 2: General disclosures 2021</t>
  </si>
  <si>
    <t>2-1</t>
  </si>
  <si>
    <t>Organisational details</t>
  </si>
  <si>
    <t>▲</t>
  </si>
  <si>
    <t>Front cover, 14-15 and administration: inside back cover</t>
  </si>
  <si>
    <t>2-2</t>
  </si>
  <si>
    <t>Entities included in the organisation’s sustainability reporting</t>
  </si>
  <si>
    <t xml:space="preserve">● </t>
  </si>
  <si>
    <t>1 and 3</t>
  </si>
  <si>
    <t>2-3</t>
  </si>
  <si>
    <t>Reporting period, frequency and contact point</t>
  </si>
  <si>
    <t>Inside front cover and 1</t>
  </si>
  <si>
    <t>Cover page</t>
  </si>
  <si>
    <t>2-4</t>
  </si>
  <si>
    <t>Restatements of information</t>
  </si>
  <si>
    <t>31, 35, 48</t>
  </si>
  <si>
    <t>2-5</t>
  </si>
  <si>
    <t>External assurance</t>
  </si>
  <si>
    <t>3, 88-89</t>
  </si>
  <si>
    <t>1, 174-179</t>
  </si>
  <si>
    <t>2-6</t>
  </si>
  <si>
    <t>Activities, value chain and other business relationships</t>
  </si>
  <si>
    <t>1, 14-15, 26-29, 54-59, 102</t>
  </si>
  <si>
    <t>14-15, 91-93</t>
  </si>
  <si>
    <t>2-7</t>
  </si>
  <si>
    <t>Employees</t>
  </si>
  <si>
    <t>67</t>
  </si>
  <si>
    <t>Employment</t>
  </si>
  <si>
    <t>a, c</t>
  </si>
  <si>
    <t>Information unavailable/incomplete</t>
  </si>
  <si>
    <t>Information not measured for FY2025.</t>
  </si>
  <si>
    <t>2-8</t>
  </si>
  <si>
    <t>Workers who are not employees</t>
  </si>
  <si>
    <t>2-9</t>
  </si>
  <si>
    <t>Governance structure and composition</t>
  </si>
  <si>
    <t>9, 13-15, 112-123, 124-146</t>
  </si>
  <si>
    <t xml:space="preserve">Leadership </t>
  </si>
  <si>
    <t>2-10</t>
  </si>
  <si>
    <t>Nomination and selection of the highest governance body</t>
  </si>
  <si>
    <t>w</t>
  </si>
  <si>
    <t>Nominations of directors tab</t>
  </si>
  <si>
    <t>2-11</t>
  </si>
  <si>
    <t>Chair of the highest governance body</t>
  </si>
  <si>
    <t>112-114, 117</t>
  </si>
  <si>
    <t>2-12</t>
  </si>
  <si>
    <t>Role of the highest governance body in overseeing the management of impacts</t>
  </si>
  <si>
    <t>60</t>
  </si>
  <si>
    <t>9,  98-111 , 117</t>
  </si>
  <si>
    <t>2-13</t>
  </si>
  <si>
    <t>Delegation of responsibility for managing impacts</t>
  </si>
  <si>
    <t>9, 10, 107, 122</t>
  </si>
  <si>
    <t>2-14</t>
  </si>
  <si>
    <t>Role of the highest governance body in sustainability reporting</t>
  </si>
  <si>
    <t>4, 77, 80, 81, 88</t>
  </si>
  <si>
    <t>A</t>
  </si>
  <si>
    <t>2-15</t>
  </si>
  <si>
    <t xml:space="preserve"> Conflicts of interest</t>
  </si>
  <si>
    <t>Conflicts of interest tab</t>
  </si>
  <si>
    <t>2-16</t>
  </si>
  <si>
    <t>Communication of critical concerns</t>
  </si>
  <si>
    <t>41, 54-59</t>
  </si>
  <si>
    <t>2-17</t>
  </si>
  <si>
    <t>Collective knowledge of the highest governance body</t>
  </si>
  <si>
    <t>2-18</t>
  </si>
  <si>
    <t>Evaluation of the performance of the highest governance body</t>
  </si>
  <si>
    <t>118, 106</t>
  </si>
  <si>
    <t>2-19</t>
  </si>
  <si>
    <t>Remuneration policies</t>
  </si>
  <si>
    <t>154-164</t>
  </si>
  <si>
    <t>2-20</t>
  </si>
  <si>
    <t>Process to determine remuneration</t>
  </si>
  <si>
    <t xml:space="preserve">137, 148, 151, 158-166 
</t>
  </si>
  <si>
    <t>2-21</t>
  </si>
  <si>
    <t>Annual total compensation ratio</t>
  </si>
  <si>
    <t>a, b, c</t>
  </si>
  <si>
    <t>Exxaro is advancing work in this area and will consider commencing disclosure on the wage gap in future.</t>
  </si>
  <si>
    <t>2-22</t>
  </si>
  <si>
    <t>Statement on sustainable development strategy</t>
  </si>
  <si>
    <t>11-12</t>
  </si>
  <si>
    <t>2-23</t>
  </si>
  <si>
    <t>Policy commitments</t>
  </si>
  <si>
    <t>21, 94, 95, 96, 103-105, 111</t>
  </si>
  <si>
    <t>2-24</t>
  </si>
  <si>
    <t>Embedding policy commitments</t>
  </si>
  <si>
    <t>94-96, 103-105</t>
  </si>
  <si>
    <t>2-25</t>
  </si>
  <si>
    <t>Processes to remediate negative impacts</t>
  </si>
  <si>
    <t>25-27, 28, 33, 34, 36, 37, 38, 39-45, 46-48, 49-51, 52-54, 61-64, 65, 77, 94-97, 103-105</t>
  </si>
  <si>
    <t>2-26</t>
  </si>
  <si>
    <t>Mechanisms for seeking advice and raising concerns</t>
  </si>
  <si>
    <t>104</t>
  </si>
  <si>
    <t>2-27</t>
  </si>
  <si>
    <t>Compliance with laws and regulations</t>
  </si>
  <si>
    <t>16, 18, 22, 54</t>
  </si>
  <si>
    <t>2-28</t>
  </si>
  <si>
    <t>Membership associations</t>
  </si>
  <si>
    <t>29, 37, 40, 47, 50, 53, 58, 62, 73, 78, 96</t>
  </si>
  <si>
    <t>2-29</t>
  </si>
  <si>
    <t>Approach to stakeholder engagement</t>
  </si>
  <si>
    <t>54-59</t>
  </si>
  <si>
    <t xml:space="preserve">13-15 </t>
  </si>
  <si>
    <t>2-30</t>
  </si>
  <si>
    <t>Collective bargaining agreements</t>
  </si>
  <si>
    <t>GRI 3: Material topics 2021</t>
  </si>
  <si>
    <t>3-1</t>
  </si>
  <si>
    <t>Process to determine material topics</t>
  </si>
  <si>
    <t>54-59, 60</t>
  </si>
  <si>
    <t>3-2</t>
  </si>
  <si>
    <t>List of material topics</t>
  </si>
  <si>
    <t>60-62</t>
  </si>
  <si>
    <t xml:space="preserve">GHG emissions </t>
  </si>
  <si>
    <t>3-3</t>
  </si>
  <si>
    <t>Management of material topics</t>
  </si>
  <si>
    <t>2-3, 23, 25, 26, 27, 28-32</t>
  </si>
  <si>
    <t xml:space="preserve">GRI 103: Energy 2025 </t>
  </si>
  <si>
    <t>103-1</t>
  </si>
  <si>
    <t xml:space="preserve">Energy policies and commitments </t>
  </si>
  <si>
    <t>23-27, 28-32, 33-35</t>
  </si>
  <si>
    <t>GRI 103: Energy 2025 will supersede GRI 302: Energy 2016 on 1 January 2027</t>
  </si>
  <si>
    <t>103-2</t>
  </si>
  <si>
    <t>Energy consumption and self-generation within the organisation</t>
  </si>
  <si>
    <t>34, 35</t>
  </si>
  <si>
    <t>Environment</t>
  </si>
  <si>
    <t xml:space="preserve">103-3 </t>
  </si>
  <si>
    <t>Upstream and downstream energy consumption</t>
  </si>
  <si>
    <t>a, b</t>
  </si>
  <si>
    <t>Exxaro does not currently measure energy consumption in its upstream and downstream value chains.</t>
  </si>
  <si>
    <t>Disclosures 305-1 to 305-5 from GRI 305: Emissions 2016 have been revised and will be superseded by GRI 102: Climate Change 2025 with the effective date of 1 January 2027.</t>
  </si>
  <si>
    <t>103-4</t>
  </si>
  <si>
    <t>Energy intensity</t>
  </si>
  <si>
    <t>b</t>
  </si>
  <si>
    <t>Not applicable</t>
  </si>
  <si>
    <t>103-5</t>
  </si>
  <si>
    <t>Reduction in energy consumption</t>
  </si>
  <si>
    <t>a to f</t>
  </si>
  <si>
    <t>Exxaro recorded a 0.71% increase in energy consumption in 2025.</t>
  </si>
  <si>
    <t>Climate adaptation, resilience and transition</t>
  </si>
  <si>
    <t xml:space="preserve">21, 24, 26, 28-32
</t>
  </si>
  <si>
    <t>GRI 102: Climate change 2025</t>
  </si>
  <si>
    <t>102-1</t>
  </si>
  <si>
    <t>Transition plan for climate change mitigation</t>
  </si>
  <si>
    <t>23-27, 28-32</t>
  </si>
  <si>
    <t>c</t>
  </si>
  <si>
    <t>GRI 102: Climate Change 2025 will supersede Disclosures 305-1 to 305-5 from GRI 305: Emissions 2016; as well as Disclosure 201-2 from GRI 201: Economic Performance 2016 on 1 January 2027</t>
  </si>
  <si>
    <t>✭</t>
  </si>
  <si>
    <t>Climate change response strategy</t>
  </si>
  <si>
    <t xml:space="preserve">102-2 Climate change adaptation plan </t>
  </si>
  <si>
    <t>21, 24, 25, 28-32</t>
  </si>
  <si>
    <t>b(iii)</t>
  </si>
  <si>
    <t>102-3 Just transition</t>
  </si>
  <si>
    <t>a to j</t>
  </si>
  <si>
    <t>Information unavailable for FY2025.</t>
  </si>
  <si>
    <t>102-4 GHG emissions reduction targets and progress</t>
  </si>
  <si>
    <t>25, 28, 30, 31</t>
  </si>
  <si>
    <t>i</t>
  </si>
  <si>
    <t>102-5 Scope 1 GHG emissions</t>
  </si>
  <si>
    <t>30, 31</t>
  </si>
  <si>
    <t>b, c, d</t>
  </si>
  <si>
    <t>Exxaro does not separate emissions per GHG.</t>
  </si>
  <si>
    <t>102-6 Scope 2 GHG emissions</t>
  </si>
  <si>
    <r>
      <rPr>
        <sz val="8"/>
        <color rgb="FF000000"/>
        <rFont val="Arial"/>
        <family val="2"/>
      </rPr>
      <t>Exxaro does not emit biogenic CO</t>
    </r>
    <r>
      <rPr>
        <vertAlign val="subscript"/>
        <sz val="8"/>
        <color rgb="FF000000"/>
        <rFont val="Arial"/>
        <family val="2"/>
      </rPr>
      <t>2</t>
    </r>
    <r>
      <rPr>
        <sz val="8"/>
        <color rgb="FF000000"/>
        <rFont val="Arial"/>
        <family val="2"/>
      </rPr>
      <t xml:space="preserve"> from electricity use or separate emissions per GHG.</t>
    </r>
  </si>
  <si>
    <t>102-7 Scope 3 GHG emissions</t>
  </si>
  <si>
    <t>a, b, f</t>
  </si>
  <si>
    <t>Exxaro currently only reports scope 3 emissions for domestic sales. We are reviewing our scope 3 calculation methodologies and will develop and publish a methodology report that outlines how we quantify and disclose scope 3 emissions.</t>
  </si>
  <si>
    <t>102-8 GHG emissions intensity</t>
  </si>
  <si>
    <t>102-9 GHG removals in the value chain</t>
  </si>
  <si>
    <t>a to e</t>
  </si>
  <si>
    <t>Exxaro does not implement GHG removals.</t>
  </si>
  <si>
    <t xml:space="preserve">102-10 Carbon credits  </t>
  </si>
  <si>
    <t>c to e</t>
  </si>
  <si>
    <t>Exxaro did not purchase or cancel any carbon offsets.</t>
  </si>
  <si>
    <t>GRI 12: Coal Sector 2022</t>
  </si>
  <si>
    <t xml:space="preserve">12.2.4 </t>
  </si>
  <si>
    <t>Approach to public policy development and lobbying on climate change</t>
  </si>
  <si>
    <t>29, 31</t>
  </si>
  <si>
    <t>12.2.4</t>
  </si>
  <si>
    <t>Economic performance</t>
  </si>
  <si>
    <t>GRI 201: Economic Performance 2016</t>
  </si>
  <si>
    <t>201-1</t>
  </si>
  <si>
    <t>Direct economic value generated and distributed</t>
  </si>
  <si>
    <t>28, 92-100</t>
  </si>
  <si>
    <t>201-2</t>
  </si>
  <si>
    <t>Financial implications and other risks and opportunities due to climate change</t>
  </si>
  <si>
    <t>24, 25, 28</t>
  </si>
  <si>
    <t>201-3</t>
  </si>
  <si>
    <t>Defined benefit plan obligations and other retirement plans</t>
  </si>
  <si>
    <t>Information was not recorded for FY2025.</t>
  </si>
  <si>
    <t xml:space="preserve">201-4 </t>
  </si>
  <si>
    <t>Financial assistance received from government</t>
  </si>
  <si>
    <t>Exxaro does not receive any financial assistance from government.</t>
  </si>
  <si>
    <t>Closure and rehabilitation</t>
  </si>
  <si>
    <t>GRI 3: Material Topics 2021</t>
  </si>
  <si>
    <t xml:space="preserve">45-48 </t>
  </si>
  <si>
    <t>GRI 402: Labor/Management Relations 2016</t>
  </si>
  <si>
    <t xml:space="preserve">402-1 </t>
  </si>
  <si>
    <t>Minimum notice periods regarding operational changes</t>
  </si>
  <si>
    <t>GRI 404: Training and Education 2016</t>
  </si>
  <si>
    <t>404-2</t>
  </si>
  <si>
    <t>Programs for upgrading employee skills and transition assistance programs</t>
  </si>
  <si>
    <t>47, 71-76</t>
  </si>
  <si>
    <t>12.3.4</t>
  </si>
  <si>
    <t>Closure and rehabilitation of operational sites</t>
  </si>
  <si>
    <t>46, 48</t>
  </si>
  <si>
    <t xml:space="preserve">12.3.5 </t>
  </si>
  <si>
    <t>Financial provisions made for closure and rehabilitation</t>
  </si>
  <si>
    <t>12.3.5</t>
  </si>
  <si>
    <t xml:space="preserve">12.3.6 </t>
  </si>
  <si>
    <t>Non-financial provisions to manage the local community's socioeconomic transition to a sustainable post-mining economy</t>
  </si>
  <si>
    <t xml:space="preserve">89-90 </t>
  </si>
  <si>
    <t>Air emissions</t>
  </si>
  <si>
    <t xml:space="preserve">3-3 </t>
  </si>
  <si>
    <t>36-38</t>
  </si>
  <si>
    <t>e.(ii)</t>
  </si>
  <si>
    <t>GRI 305: Emissions 2016</t>
  </si>
  <si>
    <t xml:space="preserve">305-7 </t>
  </si>
  <si>
    <t>Nitrogen oxides (NOx), sulfur oxides (SOx), and other significant air emissions</t>
  </si>
  <si>
    <t>a(i, iii, iv, v, vii)</t>
  </si>
  <si>
    <t>Exxaro does not measure NOx, POP, VOC and HAP.</t>
  </si>
  <si>
    <t xml:space="preserve">Biodiversity </t>
  </si>
  <si>
    <t>GRI 101: Biodiversity 2024 will supersede GRI 304: Biodiversity 2016 on 1 January 2026</t>
  </si>
  <si>
    <t>39-44</t>
  </si>
  <si>
    <t>GRI 101: Biodiversity 2024</t>
  </si>
  <si>
    <t xml:space="preserve">101-1 </t>
  </si>
  <si>
    <t>Policies to halt and reverse biodiversity loss</t>
  </si>
  <si>
    <t xml:space="preserve">39-44 </t>
  </si>
  <si>
    <t xml:space="preserve">101-2 </t>
  </si>
  <si>
    <t>Management of biodiversity impacts</t>
  </si>
  <si>
    <t>Integrated mine closure</t>
  </si>
  <si>
    <t>Information not available for FY2025.</t>
  </si>
  <si>
    <t xml:space="preserve">101-3 </t>
  </si>
  <si>
    <t>Access and benefit-sharing</t>
  </si>
  <si>
    <t>Exxaro does not use genetic resources to conduct research and development on the genetic or biochemical composition of resources, nor does it use traditional knowledge associated with genetic resources.</t>
  </si>
  <si>
    <t xml:space="preserve">101-4 </t>
  </si>
  <si>
    <t>Identification of biodiversity impacts</t>
  </si>
  <si>
    <t xml:space="preserve">101-5 </t>
  </si>
  <si>
    <t>Locations with biodiversity impacts</t>
  </si>
  <si>
    <t>14-15</t>
  </si>
  <si>
    <t>39, 40, 41, 49</t>
  </si>
  <si>
    <t xml:space="preserve">101-6 </t>
  </si>
  <si>
    <t>Direct drivers of biodiversity loss</t>
  </si>
  <si>
    <t xml:space="preserve">37, 38, 49, 51 </t>
  </si>
  <si>
    <t xml:space="preserve">101-7 </t>
  </si>
  <si>
    <t>Changes to the state of biodiversity</t>
  </si>
  <si>
    <t xml:space="preserve">a, b </t>
  </si>
  <si>
    <t xml:space="preserve">101-8 </t>
  </si>
  <si>
    <t>Ecosystem services</t>
  </si>
  <si>
    <t>Waste</t>
  </si>
  <si>
    <t xml:space="preserve">52-54 </t>
  </si>
  <si>
    <t>d(iii)</t>
  </si>
  <si>
    <t>There are no actual or potential positive impacts of waste.</t>
  </si>
  <si>
    <t>GRI 306: Waste 2020</t>
  </si>
  <si>
    <t xml:space="preserve">306-1 </t>
  </si>
  <si>
    <t>Waste generation and significant waste-related impacts</t>
  </si>
  <si>
    <t xml:space="preserve">306-2 </t>
  </si>
  <si>
    <t>Management of significant waste-related impacts</t>
  </si>
  <si>
    <t xml:space="preserve">306-3 </t>
  </si>
  <si>
    <t>Waste generated</t>
  </si>
  <si>
    <t>53, 54</t>
  </si>
  <si>
    <t xml:space="preserve">306-4 </t>
  </si>
  <si>
    <t>Waste diverted from disposal</t>
  </si>
  <si>
    <t>a, b, c, d</t>
  </si>
  <si>
    <t xml:space="preserve">306-5 </t>
  </si>
  <si>
    <t>Waste directed to disposal</t>
  </si>
  <si>
    <t>Water and effluents</t>
  </si>
  <si>
    <t>16, 49, 50, 51</t>
  </si>
  <si>
    <t>GRI 303: Water and Effluents 2018</t>
  </si>
  <si>
    <t xml:space="preserve">303-1 </t>
  </si>
  <si>
    <t>Interactions with water as a shared resource</t>
  </si>
  <si>
    <t>49, 50, 51</t>
  </si>
  <si>
    <t xml:space="preserve">303-2 </t>
  </si>
  <si>
    <t>Management of water discharge-related impacts</t>
  </si>
  <si>
    <t>a</t>
  </si>
  <si>
    <t xml:space="preserve">303-3 </t>
  </si>
  <si>
    <t>Water withdrawal</t>
  </si>
  <si>
    <t xml:space="preserve">49, 51 </t>
  </si>
  <si>
    <t xml:space="preserve">303-4 </t>
  </si>
  <si>
    <t>Water discharge</t>
  </si>
  <si>
    <t xml:space="preserve">303-5 </t>
  </si>
  <si>
    <t>Water consumption</t>
  </si>
  <si>
    <t>Economic impacts</t>
  </si>
  <si>
    <t xml:space="preserve">77-84, 85-88, 89-90, 91-93 </t>
  </si>
  <si>
    <t>GRI 202: Market Presence 2016</t>
  </si>
  <si>
    <t xml:space="preserve">202-2 </t>
  </si>
  <si>
    <t>Proportion of senior management hired from the local community</t>
  </si>
  <si>
    <t>GRI 203: Indirect Economic Impacts 2016</t>
  </si>
  <si>
    <t>203-1</t>
  </si>
  <si>
    <t>Infrastructure investments and services supported</t>
  </si>
  <si>
    <t>77-84, 89-90</t>
  </si>
  <si>
    <t xml:space="preserve">203-2 </t>
  </si>
  <si>
    <t>Significant indirect economic impacts</t>
  </si>
  <si>
    <t>GRI 204: Procurement Practices 2016</t>
  </si>
  <si>
    <t>204-1</t>
  </si>
  <si>
    <t xml:space="preserve"> Proportion of spending on local suppliers</t>
  </si>
  <si>
    <t>b, c</t>
  </si>
  <si>
    <t xml:space="preserve">Local communities </t>
  </si>
  <si>
    <t>17, 55, 56, 77-84, 85-88, 89-90</t>
  </si>
  <si>
    <t>GRI 413: Local Communities 2016</t>
  </si>
  <si>
    <t xml:space="preserve">413-1 </t>
  </si>
  <si>
    <t>Operations with local community engagement, impact assessments, and development programs</t>
  </si>
  <si>
    <t>413-2</t>
  </si>
  <si>
    <t>Operations with significant actual and potential negative impacts on local communities</t>
  </si>
  <si>
    <t xml:space="preserve">36, 38, 39, 52 </t>
  </si>
  <si>
    <t>Community grievances</t>
  </si>
  <si>
    <t>12.9.4</t>
  </si>
  <si>
    <t>Land and resource rights</t>
  </si>
  <si>
    <t>12.10.</t>
  </si>
  <si>
    <t xml:space="preserve">Operations that caused or contributed to involuntary resettlement </t>
  </si>
  <si>
    <t>12.10.2</t>
  </si>
  <si>
    <t>Exxaro operations did not contribute to involuntary resettlement in FY2025.</t>
  </si>
  <si>
    <t>Conflict and security</t>
  </si>
  <si>
    <t>10-11, 77, 78, 96</t>
  </si>
  <si>
    <t>GRI 410: Security Practices 2016</t>
  </si>
  <si>
    <t xml:space="preserve">410-1 </t>
  </si>
  <si>
    <t>Security personnel trained in human rights policies or procedures</t>
  </si>
  <si>
    <t>Social</t>
  </si>
  <si>
    <t>Asset integrity and critical incident management</t>
  </si>
  <si>
    <t>16, 22</t>
  </si>
  <si>
    <t>c, d, e, f</t>
  </si>
  <si>
    <t>GRI 306: Effluents and Waste 2016</t>
  </si>
  <si>
    <t>Significant spills</t>
  </si>
  <si>
    <t>Exxaro did not record significant spills in FY2025.</t>
  </si>
  <si>
    <t>Report the number of critical incidents in the reporting period and describe their impacts.</t>
  </si>
  <si>
    <t>12.13.3</t>
  </si>
  <si>
    <t>13 Asset integrity and critical incident management</t>
  </si>
  <si>
    <t>12.13.4</t>
  </si>
  <si>
    <t xml:space="preserve">Occupational health and safety </t>
  </si>
  <si>
    <t>16, 57-59, 61-64</t>
  </si>
  <si>
    <t>GRI 403: Occupational Health and Safety 2018</t>
  </si>
  <si>
    <t xml:space="preserve">403-1 </t>
  </si>
  <si>
    <t>Occupational health and safety management system</t>
  </si>
  <si>
    <t>57-59, 61</t>
  </si>
  <si>
    <t xml:space="preserve">403-2 </t>
  </si>
  <si>
    <t>Hazard identification, risk assessment, and incident investigation</t>
  </si>
  <si>
    <t>57, 58, 61</t>
  </si>
  <si>
    <t xml:space="preserve">403-3 </t>
  </si>
  <si>
    <t>Occupational health services</t>
  </si>
  <si>
    <t>61-64</t>
  </si>
  <si>
    <t xml:space="preserve">403-4 </t>
  </si>
  <si>
    <t>Worker participation, consultation,
and communication on occupational health and safety</t>
  </si>
  <si>
    <t>57, 58, 61, 62</t>
  </si>
  <si>
    <t>Not applicable and information unavailable</t>
  </si>
  <si>
    <t xml:space="preserve">403-5 </t>
  </si>
  <si>
    <t>Worker training on occupational
health and safety</t>
  </si>
  <si>
    <t>58, 61, 62</t>
  </si>
  <si>
    <t xml:space="preserve">403-6 </t>
  </si>
  <si>
    <t>Promotion of worker health</t>
  </si>
  <si>
    <t>62, 64</t>
  </si>
  <si>
    <t xml:space="preserve">403-7 </t>
  </si>
  <si>
    <t>Prevention and mitigation of
occupational health and safety impacts directly linked by business relationships</t>
  </si>
  <si>
    <t>57, 58, 61, 63</t>
  </si>
  <si>
    <t xml:space="preserve">403-8 </t>
  </si>
  <si>
    <t>Workers covered by an occupational health and safety management system</t>
  </si>
  <si>
    <t>58, 61, 67</t>
  </si>
  <si>
    <t xml:space="preserve">403-9 </t>
  </si>
  <si>
    <t>Work-related injuries</t>
  </si>
  <si>
    <t>57-59, 177</t>
  </si>
  <si>
    <t>b, c, f</t>
  </si>
  <si>
    <t xml:space="preserve">403-10 </t>
  </si>
  <si>
    <t>Work-related ill health</t>
  </si>
  <si>
    <t>a(i), b(i)</t>
  </si>
  <si>
    <t>Exxaro didn't record any fatalities as a result of work-related ill health.</t>
  </si>
  <si>
    <t>Employment practices</t>
  </si>
  <si>
    <t>17, 65-70</t>
  </si>
  <si>
    <t>GRI 401: Employment 2016</t>
  </si>
  <si>
    <t xml:space="preserve">401-1 </t>
  </si>
  <si>
    <t>New employee hires and employee turnover</t>
  </si>
  <si>
    <t>Information not available for FY2025</t>
  </si>
  <si>
    <t>401-2</t>
  </si>
  <si>
    <t>Benefits provided to full-time employees that are not provided to temporary or parttime employees</t>
  </si>
  <si>
    <t xml:space="preserve">401-3 </t>
  </si>
  <si>
    <t>Parental leave</t>
  </si>
  <si>
    <t>a, b, c, d, e</t>
  </si>
  <si>
    <t>GRI 402: 
Labor/Management Relations 2016</t>
  </si>
  <si>
    <t xml:space="preserve">404-1 </t>
  </si>
  <si>
    <t>Average hours of training per year
per employee</t>
  </si>
  <si>
    <t xml:space="preserve">404-2 </t>
  </si>
  <si>
    <t>GRI 414: Supplier Social Assessment 2016</t>
  </si>
  <si>
    <t>414-1</t>
  </si>
  <si>
    <t>New suppliers that were screened using social criteria</t>
  </si>
  <si>
    <t xml:space="preserve">414-2 </t>
  </si>
  <si>
    <t>Negative social impacts in the supply chain and actions taken</t>
  </si>
  <si>
    <t xml:space="preserve">Freedom of association and collective bargaining  </t>
  </si>
  <si>
    <t>94-97</t>
  </si>
  <si>
    <t>e(ii)</t>
  </si>
  <si>
    <t>Exxaro does not have specific goals, targets or indicators to evaluate progress on this topic.</t>
  </si>
  <si>
    <t>GRI 407: Freedom of Association and Collective Bargaining 2016</t>
  </si>
  <si>
    <t xml:space="preserve">407-1 </t>
  </si>
  <si>
    <t>Operations and suppliers in which the right to freedom of association and collective bargaining may be at risk</t>
  </si>
  <si>
    <t>Non-discrimination and equal opportunity</t>
  </si>
  <si>
    <t xml:space="preserve">202-1 </t>
  </si>
  <si>
    <t>Ratios of standard entry level wage by gender compared to local minimum wage</t>
  </si>
  <si>
    <t>a to d</t>
  </si>
  <si>
    <t>Average hours of training per year per employee</t>
  </si>
  <si>
    <t>GRI 405: Diversity and Equal Opportunity 2016</t>
  </si>
  <si>
    <t xml:space="preserve">405-1 </t>
  </si>
  <si>
    <t>Diversity of governance bodies and employees</t>
  </si>
  <si>
    <t>114, 115, 125, 129, 131, 133, 136, 139, 143</t>
  </si>
  <si>
    <t xml:space="preserve">405-2 </t>
  </si>
  <si>
    <t>Ratio of basic salary and remuneration of women to men</t>
  </si>
  <si>
    <t>GRI 406: Non-discrimination 2016</t>
  </si>
  <si>
    <t xml:space="preserve">406-1 </t>
  </si>
  <si>
    <t>Incidents of discrimination and corrective actions taken</t>
  </si>
  <si>
    <t>56, 70</t>
  </si>
  <si>
    <t>Payments to governments</t>
  </si>
  <si>
    <t>♦</t>
  </si>
  <si>
    <t>4, 6-9, 10-12, 14</t>
  </si>
  <si>
    <t>e</t>
  </si>
  <si>
    <t>GRI 207: Tax 2019</t>
  </si>
  <si>
    <t xml:space="preserve">207-1 </t>
  </si>
  <si>
    <t>Approach to tax</t>
  </si>
  <si>
    <t xml:space="preserve">207-2 </t>
  </si>
  <si>
    <t>Tax governance, control, and risk
management</t>
  </si>
  <si>
    <t xml:space="preserve">207-3 </t>
  </si>
  <si>
    <t>Stakeholder engagement and management of concerns related to tax</t>
  </si>
  <si>
    <t>6, 7, 8</t>
  </si>
  <si>
    <t xml:space="preserve">207-4 </t>
  </si>
  <si>
    <t>Country-by-country reporting</t>
  </si>
  <si>
    <t>18-23</t>
  </si>
  <si>
    <t xml:space="preserve">12.21.8 </t>
  </si>
  <si>
    <t>Coal purchases from the state or from third parties</t>
  </si>
  <si>
    <t>Exxaro does not purchase coal from the state or from third parties.</t>
  </si>
  <si>
    <t>12.21.8</t>
  </si>
  <si>
    <t>Public policy</t>
  </si>
  <si>
    <t>9-11, 14-15, 105</t>
  </si>
  <si>
    <t>GRI 415: Public Policy 2016</t>
  </si>
  <si>
    <t xml:space="preserve">415-1 </t>
  </si>
  <si>
    <t>Political contributions</t>
  </si>
  <si>
    <t>Topics in the applicable GRI Sector Standards determined as not material</t>
  </si>
  <si>
    <t>Topic standards</t>
  </si>
  <si>
    <t>GRI 205: Anti-corruption 2016</t>
  </si>
  <si>
    <t>Exxaro does not have any cases of corruption and, as such, this is not a material concern.</t>
  </si>
  <si>
    <t>GRI 409: Forced or Compulsory Labor 2016</t>
  </si>
  <si>
    <t> </t>
  </si>
  <si>
    <t>Forced or compulsory labour is not a material issue for Exxaro, as we strictly prohibit forced or compulsory labour at our operations.</t>
  </si>
  <si>
    <t>GRI 408: Child labor 2016</t>
  </si>
  <si>
    <t>Exxaro adheres to the legal minimum age of 18 and ILO child labour conventions. As such, this is not a material issue.</t>
  </si>
  <si>
    <t>GRI 411: Rights of Indigenous Peoples 2016</t>
  </si>
  <si>
    <t>Exxaro classifies indigenous peoples as members of its communities, therefore, disclosure is found under the local communities topic.</t>
  </si>
  <si>
    <t>Sustainability Accounting Standards Board (SASB) index</t>
  </si>
  <si>
    <t>Exxaro reports in accordance with SASB’s coal and wind standards. We are committed to transparent reporting that builds trust-based relationships with our stakeholders. We continually seek to advance our reporting to better meet stakeholder information needs. We recognise opportunities for improvement and areas where disclosure requires strengthening and aim to address these in future reporting suites.</t>
  </si>
  <si>
    <t>Industry standard: Coal operations (December 2023)</t>
  </si>
  <si>
    <t>Code</t>
  </si>
  <si>
    <t>Accounting metric</t>
  </si>
  <si>
    <t>Disclosure</t>
  </si>
  <si>
    <t>GHG emissions</t>
  </si>
  <si>
    <t>EM-CO-110a.1</t>
  </si>
  <si>
    <t>Gross global scope 1 emissions, percentage covered under emissions-limiting regulations</t>
  </si>
  <si>
    <t>●Responding to a changing climate, 2025 performance, page 31</t>
  </si>
  <si>
    <t>Exxaro's emissions are covered by a number of climate change regulations in South Africa which ultimately target emissions reductions through disclosure or emissions reporting, emissions reduction, carbon offsetting, emission allowances/carbon budgets and financial penalties (polluter pays principle). These regulations include the National Environmental Management: Air Quality Act, GHG Protocol, the National Greenhouse Gas Reporting Regulations, Pollution Prevention Plan Regulations, Carbon Offset Regulations, the Carbon Tax Act and the proposed Carbon Budgets Regulations.
The Climate Change Act came into effect in 2024 and draft regulations on carbon budgets and mitigation plans were released in 2025. We are assessing the implications of these developments to align our compliance, resilience planning, reporting and governance practices with national requirements. The Act aims to establish a framework for reducing GHG emissions and promoting climate resilience in South Africa. Compliance with the Act may require increased transparency in reporting emissions and a shift towards cleaner technologies, which could enhance Exxaro’s reputation as an environmentally responsible company, and drive innovation and efficiency at our mining operations.
• Exxaro reports in terms of the Kyoto Protocol
• Exxaro reports in terms of kilo tonnes of carbon dioxide equivalent, not metric tonnes
• Exxaro reports on gross GHG emissions emitted into the atmosphere before accounting for offsets, credits, or other similar mechanisms that have reduced or compensated for emissions</t>
  </si>
  <si>
    <t>EM-CO-110a.2</t>
  </si>
  <si>
    <t>Discussion of long-term and short-term strategy or plan to manage scope 1 emissions, emissions reduction targets, and an analysis of performance against those targets</t>
  </si>
  <si>
    <t xml:space="preserve">● Decarbonising our operations, Our decarbonisation approach, pages 25 to 26
</t>
  </si>
  <si>
    <t>Our support for the implementation of the Paris Agreement requires us to evaluate how we determine GHG reduction targets. Our long, outstanding disclosure with CDP will provide us with the vehicle to ensure that our GHG targets support our transition to a low-carbon, sustainable economy.</t>
  </si>
  <si>
    <t>Water management</t>
  </si>
  <si>
    <t>EM-CO-140a.1</t>
  </si>
  <si>
    <t>(1) Total water withdrawn
(2) Total water consumed
(3) Percentage of each in regions with high or extremely high baseline water stress</t>
  </si>
  <si>
    <t>● Improving water security, 2025 performance, page 51</t>
  </si>
  <si>
    <t>EM-CO-140a.2</t>
  </si>
  <si>
    <t>Number of incidents of non-compliance associated with water quality permits, standards and regulations</t>
  </si>
  <si>
    <t xml:space="preserve">No incidents of non-compliance associated with water quality permits, standards and regulations in 2025.
</t>
  </si>
  <si>
    <t>Waste management</t>
  </si>
  <si>
    <t>EM-CO-150a.2</t>
  </si>
  <si>
    <t>Total weight of non-mineral waste generated</t>
  </si>
  <si>
    <t xml:space="preserve"> ● Managing waste responsibly, 2025 performance, page 54</t>
  </si>
  <si>
    <t>EM-CO-150a.3</t>
  </si>
  <si>
    <t>Total weight of tailings produced</t>
  </si>
  <si>
    <t xml:space="preserve">Total weight of tailings produced is not currently disclosed. </t>
  </si>
  <si>
    <t>EM-CO-150a.4</t>
  </si>
  <si>
    <t>Total weight of waste rock generated</t>
  </si>
  <si>
    <t>EM-CO-150a.5</t>
  </si>
  <si>
    <t>Total weight of hazardous waste generated</t>
  </si>
  <si>
    <t xml:space="preserve"> ● Managing waste responsibly, 2025 performance, page 55</t>
  </si>
  <si>
    <t>EM-CO-150a.6</t>
  </si>
  <si>
    <t>Total weight of hazardous waste recycled</t>
  </si>
  <si>
    <t xml:space="preserve"> ● Managing waste responsibly, 2025 performance, page 56</t>
  </si>
  <si>
    <t>EM-CO-150a.7</t>
  </si>
  <si>
    <t>Number of significant incidents associated with hazardous waste management</t>
  </si>
  <si>
    <t>There were no environmental fines and penalties issued for waste.</t>
  </si>
  <si>
    <t>EM-CO-150a.8</t>
  </si>
  <si>
    <t>Description of waste management policies and procedures for active and inactive operations</t>
  </si>
  <si>
    <t xml:space="preserve"> ● Managing waste responsibly, pages 52 to 54</t>
  </si>
  <si>
    <t>Our waste management practices focus on addressing the issue, reducing or avoiding the impact, or improving efficiency.</t>
  </si>
  <si>
    <t>Biodiversity impacts</t>
  </si>
  <si>
    <t>EM-CO-160a.1</t>
  </si>
  <si>
    <t>Description of environmental management policies and practices for active sites</t>
  </si>
  <si>
    <t xml:space="preserve"> ● Our environmental stewardship, pages 21 to 22</t>
  </si>
  <si>
    <t>EM-CO-160a.2</t>
  </si>
  <si>
    <t>Percentage of mine sites where acid rock drainage is:
(1) Predicted to occur
(2) Actively mitigated
(3) Under treatment or remediation</t>
  </si>
  <si>
    <t>Not applicable to Exxaro.</t>
  </si>
  <si>
    <t>EM-CO-160a.3</t>
  </si>
  <si>
    <t>Percentage of (1) proved and (2) probable reserves in or near sites with protected conservation status or endangered species habitat</t>
  </si>
  <si>
    <t>Rights of indigenous people</t>
  </si>
  <si>
    <t>EM-CO-210a.1</t>
  </si>
  <si>
    <t>Percentage of (1) proved and (2) probable reserves in or near indigenous land</t>
  </si>
  <si>
    <t>Exxaro does not have any proven and probable Reserves in or near areas considered to be indigenous peoples’ land.</t>
  </si>
  <si>
    <t>EM-CO-210a.2</t>
  </si>
  <si>
    <t>Discussion of engagement processes and due diligence practices with respect to the management of indigenous rights</t>
  </si>
  <si>
    <t>Our process for managing cultural heritage sites begins with the identification of the project and areas for disturbance as well as a review of existing laws, ownership and possible cultural heritage impacts. This information is shared with key stakeholders and an assessment of the environmental impacts and cultural heritage impacts is conducted. Any areas to be disturbed must first go through an internal review and approval process. Once mining has concluded, a post-mining survey is conducted.</t>
  </si>
  <si>
    <t>Community relations</t>
  </si>
  <si>
    <t>EM-CO-210b.1</t>
  </si>
  <si>
    <t>Discussion of process to manage risks and opportunities associated with community rights and interests</t>
  </si>
  <si>
    <t xml:space="preserve">● Empowering our communities, pages 77 to 78
</t>
  </si>
  <si>
    <t xml:space="preserve">We will continue to enhance our disclosure in this regard. </t>
  </si>
  <si>
    <t>EM-CO-210b.2</t>
  </si>
  <si>
    <t>(1) Number and (2) duration of non-technical delays</t>
  </si>
  <si>
    <t>Labour relations</t>
  </si>
  <si>
    <t>EM-CO-310a.1</t>
  </si>
  <si>
    <t>Percentage of active workforce employed under collective agreements</t>
  </si>
  <si>
    <t>EM-CO-310a.2</t>
  </si>
  <si>
    <t>(1) Number and (2) duration of strikes and lockouts</t>
  </si>
  <si>
    <t>Workforce health and safety</t>
  </si>
  <si>
    <t>EM-CO-320a.1</t>
  </si>
  <si>
    <t>(1) All-incidence rate
(2) Fatality rate
(3) Near miss frequency rate for (a) direct employees and (b) contract employees</t>
  </si>
  <si>
    <t>● Prioritising safety, 2025 performance, page 59</t>
  </si>
  <si>
    <t>(1) MSHA all-incidence rate: While this is not disclosed, the incident rates and fatality rate are disclosed in the 2025 integrated and ESG reports as calculated in terms of the South African MHSA</t>
  </si>
  <si>
    <t>(2) Fatality rate: Zero</t>
  </si>
  <si>
    <t>(3) Near miss frequency rate: While this is not disclosed, the LTIFR and fatality rate are disclosed in the 2025 integrated and ESG reports as calculated in terms of the South African MHSA</t>
  </si>
  <si>
    <t>EM-CO-320a.2</t>
  </si>
  <si>
    <t>Discussion of management of accident and safety risks and long-term health and safety risks</t>
  </si>
  <si>
    <t>● Prioritising safety, pages 57 to 60</t>
  </si>
  <si>
    <t>● Promoting health and wellness, pages 61 to 64</t>
  </si>
  <si>
    <t>In line with Exxaro's commitment to zero harm, this is an area of ongoing improvement.</t>
  </si>
  <si>
    <t>Reserves valuation and capital expenditure</t>
  </si>
  <si>
    <t>EM-CO-420a.1</t>
  </si>
  <si>
    <t>Sensitivity of coal reserve levels to future price projection scenarios that account for a price on carbon emissions</t>
  </si>
  <si>
    <r>
      <rPr>
        <sz val="8"/>
        <color rgb="FF000000"/>
        <rFont val="Arial"/>
        <family val="2"/>
      </rPr>
      <t xml:space="preserve">Exxaro aligns with the recommendations of TCFD. Exxaro has not performed this analysis; however, it discloses in alignment with the recommendations of TCFD with scenario analysis disclosed in the     </t>
    </r>
    <r>
      <rPr>
        <b/>
        <u/>
        <sz val="8"/>
        <color rgb="FF5F827A"/>
        <rFont val="Arial"/>
        <family val="2"/>
      </rPr>
      <t>✭ 2020 CCRS</t>
    </r>
    <r>
      <rPr>
        <sz val="8"/>
        <color rgb="FF000000"/>
        <rFont val="Arial"/>
        <family val="2"/>
      </rPr>
      <t xml:space="preserve">, pages 12 and 13. We will continue to enhance our disclosure in this regard. </t>
    </r>
  </si>
  <si>
    <t>EM-CO-420a.2</t>
  </si>
  <si>
    <t>Estimated carbon dioxide emissions embedded in proven coal reserves</t>
  </si>
  <si>
    <t xml:space="preserve">Exxaro aligns with the recommendations of TCFD. We will continue to enhance our disclosure in this regard. </t>
  </si>
  <si>
    <t>EM-CO-420a.3</t>
  </si>
  <si>
    <t>Discussion of how price and demand for coal and/or climate regulation influence the capital expenditure strategy for exploration, acquisition and development of assets</t>
  </si>
  <si>
    <t xml:space="preserve">Exxaro aligns with the recommendations of TCFD. As part of the company's ERM system, management discusses the potential impact of price, demand and any regulatory changes on our business. We will continue to enhance our disclosure in this regard. </t>
  </si>
  <si>
    <t>Tailings storage facilities management</t>
  </si>
  <si>
    <t>EM-CO-540a.1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</si>
  <si>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emergency preparedness and response plan</t>
  </si>
  <si>
    <t xml:space="preserve"> ● Managing waste responsibly, Tailings and dam management, page 50
We will continue to enhance our disclosure in this regard.</t>
  </si>
  <si>
    <t>EM-CO-540a.2</t>
  </si>
  <si>
    <t>Summary of tailings management systems and governance structure used to monitor and maintain the stability of tailings storage facilities</t>
  </si>
  <si>
    <t>EM-CO-540a.3</t>
  </si>
  <si>
    <t>Approach to development of emergency preparedness and response plans for tailings storage facilities</t>
  </si>
  <si>
    <t>Industry standard: Wind technology &amp; project developers (December 2023)</t>
  </si>
  <si>
    <t>RR-WT-320a.1</t>
  </si>
  <si>
    <t>(1) Total recordable incident rate (TRIR) and 
(2) fatality rate for 
     (a) direct employees and 
     (b) contract employees</t>
  </si>
  <si>
    <t>In 2025, Cennergi maintained a zero-fatality incident rate and recorded one lost-time injury (LTI).</t>
  </si>
  <si>
    <t>Ecological impacts of project development</t>
  </si>
  <si>
    <t>RR-WT_410a1</t>
  </si>
  <si>
    <t>Average A-weighted sound power level of wind turbines, by wind turbine class</t>
  </si>
  <si>
    <t>RR-WT-410a.2</t>
  </si>
  <si>
    <t>Backlog cancellations associated with community or ecological impacts</t>
  </si>
  <si>
    <t>RR-WT-410a.3</t>
  </si>
  <si>
    <t>Description of efforts to address ecological and community impacts of wind energy production through turbine design</t>
  </si>
  <si>
    <t>As the owner and developer of the windfarms, Cennergi was involved in all siting, environmental and social aspects of the project development. 
South Africa enforces stringent laws pertaining to the development of windfarms. The environmental authorisation process is performed in accordance with equator principles, and this includes inter alia studies for visual impact, noise impact, bird and bat impacts, impact on heritage, fauna and flora, social impacts, etc. In order to receive environmental authorisation, windfarms need to be compliant with all areas. Where specific activities need to be performed during the operation of the facility, these are identified and form part of our environmental management plans.</t>
  </si>
  <si>
    <r>
      <rPr>
        <sz val="8"/>
        <color rgb="FF000000"/>
        <rFont val="Arial"/>
        <family val="2"/>
      </rPr>
      <t>For example, please see ● Conserving ecosystems and biodiversity, Protecting bird and bat species, pages 43</t>
    </r>
  </si>
  <si>
    <t>From a wind turbine perspective, we ensured that the suppliers provided turbines with sound power levels below the contracted and designed limit. No additional changes were made to the design or manufacture of the wind turbines as this was not a requirement at the time.</t>
  </si>
  <si>
    <t>Materials sourcing</t>
  </si>
  <si>
    <t>RR-WT-440a.1</t>
  </si>
  <si>
    <t xml:space="preserve">Description of the management of risks associated with the use of critical materials </t>
  </si>
  <si>
    <t xml:space="preserve">The wind turbine suppliers manage material risks for development and maintenance:
• Development: manage critical material limitations in terms of availability, price, risks, etc, as per suppliers' business sustainability and market requirements.
• Operation and maintenance: the major wind turbine suppliers sell their turbines with long-term operations and maintenance agreements, thus taking long-term material cost and availability into account.
</t>
  </si>
  <si>
    <t>Materials efficiency</t>
  </si>
  <si>
    <t>RR-WT-440b.1</t>
  </si>
  <si>
    <t>Top five materials consumed, by weight</t>
  </si>
  <si>
    <t>RR-WT-440b.2</t>
  </si>
  <si>
    <t>Average top head mass per turbine capacity, by wind turbine class</t>
  </si>
  <si>
    <t>RR-WT-440b.3</t>
  </si>
  <si>
    <t>Description of approach to optimise materials efficiency of wind turbine design</t>
  </si>
  <si>
    <t>The levelised cost of electricity (LCOE) is a critical measure in selecting the best wind turbine solution. This metric includes not only capital costs but also operation and maintenance costs over the life of the wind farm.  
In order for a wind turbine supplier to be successful, it needs to minimise its operational costs by reducing consumption of consumables, designing components to last longer and be more cost competitive, and increasing the life of its wind turbines.</t>
  </si>
  <si>
    <t>JSE sustainability disclosure guidance</t>
  </si>
  <si>
    <t>Sustainability narrative disclosures</t>
  </si>
  <si>
    <t>Disclosure guidance</t>
  </si>
  <si>
    <t>Location of disclosure</t>
  </si>
  <si>
    <t>An organisation should describe the board’s oversight of sustainability-related impacts, risks and opportunities, and its process for integrating sustainability issues into the overall governance approach.</t>
  </si>
  <si>
    <t>● Managing ESG, pages 4 to 12</t>
  </si>
  <si>
    <t>● Decarbonising our operations, pages 23 to 25</t>
  </si>
  <si>
    <t>● Responding to a changing climate, pages 28</t>
  </si>
  <si>
    <t>In describing the board's oversight of sustainability issues, the organisation should disclose the following information:</t>
  </si>
  <si>
    <t>Board direction and tone</t>
  </si>
  <si>
    <t>1. How the board sets the direction and tone for considering sustainability related impacts, risks and opportunities in the organisation, including disclosing:</t>
  </si>
  <si>
    <t>(a) the individual/s and/or board committee/s responsible for oversight of sustainability-related issues;</t>
  </si>
  <si>
    <t>● Decarbonising our operations, page 23</t>
  </si>
  <si>
    <t>(b) how these responsibilities are reflected in the board’s terms of reference, mandates, and other related policies;</t>
  </si>
  <si>
    <t>● Risk and business resilience committee report, pages 139 to 142</t>
  </si>
  <si>
    <t>● Social, ethics and responsibility committee report, page 143 to 146</t>
  </si>
  <si>
    <t>(c) how the board ensures that the appropriate skills and competencies are available to oversee strategies designed to respond to sustainability-related impacts, risks and opportunities;</t>
  </si>
  <si>
    <t>● Addressing material matters, Continuous development of the board, page 101</t>
  </si>
  <si>
    <t>● Our board of directors, Director competence and diversity in skills and experience, page 116</t>
  </si>
  <si>
    <t>(d) how the board ensures that the organisational structure/s and management-level responsibilities are appropriate for managing sustainability-related issues.</t>
  </si>
  <si>
    <t>● ESG governance and risk, pages 9 to 11</t>
  </si>
  <si>
    <t>Board role in integrating sustainability-related issues
in strategy, business planning and remuneration</t>
  </si>
  <si>
    <t>2. The processes and frequency with which the board and/or board committees are informed about the organisation’s material sustainability-related impacts, risks and opportunities (including any significant negative effects that the organisation’s operations have had on people, the environment and the economy), and how these material sustainability considerations are integrated in the organisation’s:</t>
  </si>
  <si>
    <t>(a) strategy development and risk management processes, including any assessment of trade-offs or sensitivity to uncertainty that may be required;</t>
  </si>
  <si>
    <t>▲ Availability, quality and affordability of capitals, page 30</t>
  </si>
  <si>
    <t>(b) capital allocation plans and decisions on major transactions;</t>
  </si>
  <si>
    <t>(c) performance targets, including sustainability goals and targets; and</t>
  </si>
  <si>
    <t>▲ Performance against our strategy, pages 21 to 25</t>
  </si>
  <si>
    <t>(d) remuneration policies and performance incentives at an executive level.</t>
  </si>
  <si>
    <t>Board oversight of implementation of strategy</t>
  </si>
  <si>
    <t>3. The process followed by the board and/or its committees to monitor:</t>
  </si>
  <si>
    <t>(a) management’s activities in assessing and managing sustainability-related impacts, risks and opportunities, including whether that role is delegated to specific management-level positions or committees and how oversight is exercised over that position or committee;</t>
  </si>
  <si>
    <t>(b) the outcomes of impact, risk and opportunity assessments, evaluations, and responses;</t>
  </si>
  <si>
    <t>▲ Risks and opportunities, pages 41 to 53</t>
  </si>
  <si>
    <t>(c)  the controls and procedures relating to the management of sustainability impacts, risks and opportunities, and how these are integrated with other internal functions;</t>
  </si>
  <si>
    <t>● Decarbonising our operations, page 23 to 26</t>
  </si>
  <si>
    <t>(d) the organisation’s progress against sustainability goals and targets; and</t>
  </si>
  <si>
    <t>(e) the views of affected stakeholders and the quality of the organisation’s stakeholder engagement processes.</t>
  </si>
  <si>
    <t>●  Our stakeholder engagement, page 13</t>
  </si>
  <si>
    <t>Board oversight of disclosure and communication</t>
  </si>
  <si>
    <t xml:space="preserve">4. The process followed by the board and/or its committees to provide oversight of the organisation’s disclosure and communication activities, including its approach to: </t>
  </si>
  <si>
    <t>▲ About this report, Our integrated reporting process (page 2) and Board responsibility (page 4)</t>
  </si>
  <si>
    <t>(a) approving management’s determination of the reporting frameworks and standards to be used, considering the intended audience and purpose of each report; and</t>
  </si>
  <si>
    <t>▲Performance and value creation, page 76</t>
  </si>
  <si>
    <t>(b) ensuring the integrity of external reports and deciding the scope and type of assurance of sustainability-related controls and information.</t>
  </si>
  <si>
    <t>●Adequate and effective control, Optimised combined assurance, page 110</t>
  </si>
  <si>
    <t>● Assurance report, pages 175 to 176</t>
  </si>
  <si>
    <t>An organisation should describe how an assessment of sustainability-related impacts, risks and opportunities has influenced the organisation’s strategy, and what impact this has had on the organisation’s overall performance, both positive and negative.</t>
  </si>
  <si>
    <t xml:space="preserve">In describing how sustainability issues inform strategy, the organisation should disclose the following information: </t>
  </si>
  <si>
    <t>Sustainability-related impacts, risks and opportunities</t>
  </si>
  <si>
    <t>1. The organisation’s most significant impacts (positive and negative) on people, the environment, and the economy, over the short, medium, and long term, noting the nature of its dependencies and impacts on specific resources and relationships (‘impact materiality’).</t>
  </si>
  <si>
    <t>▲ Availability, quality and affordability of capitals, page 30
▲ Our material matters, pages 60 to 62</t>
  </si>
  <si>
    <t>2. The organisation’s most significant sustainability-related risks and opportunities across its value chain that could positively or negatively impact the business model, strategy, cash flows, access to finance, and its cost of capital, over the short, medium, and long term (‘financial materiality’); this should include a description of where in the value chain these risks and opportunities are concentrated.</t>
  </si>
  <si>
    <t>▲ Risks and opportunities, pages 43 to 53</t>
  </si>
  <si>
    <t>3. How the organisation defines short, medium, and long term, and how these definitions are linked to the organisation’s strategic planning horizons and capital allocation plans.</t>
  </si>
  <si>
    <t>▲ Operating outlook, pages 39 to 40</t>
  </si>
  <si>
    <t>Strategy and decision-making</t>
  </si>
  <si>
    <t>4. How the identified material sustainability issues have informed the organisation’s business model, its strategic objectives and targets, transition plans, and financial planning, over the short, medium, and long term, recognising that sustainability issues often manifest themselves over the medium and longer term.</t>
  </si>
  <si>
    <t>▲Business model, pages 26 to 29</t>
  </si>
  <si>
    <t>5. The trade-offs between sustainability-related risks and opportunities considered by management in their decision making.</t>
  </si>
  <si>
    <t>Financial position, performance and cash flows</t>
  </si>
  <si>
    <t>6. How any of the significant sustainability-related risks and opportunities have affected the organisation’s most recently reported financial position, financial performance, and cash flows. This should include any information on whether there is a significant risk of material adjustments that may be reported in the next financial year.</t>
  </si>
  <si>
    <t>▲Operating context, pages 32 to 38</t>
  </si>
  <si>
    <t>7. How the financial position and performance is expected to change over time given the organisation’s strategy to address significant sustainability-related impacts, risks and opportunities.</t>
  </si>
  <si>
    <t>▲ Risks and opportunities, pages 46 to 53</t>
  </si>
  <si>
    <t>Resilience</t>
  </si>
  <si>
    <t>8. The nature, extent, and outcomes of any analysis, including scenario analysis, undertaken to test the resilience of the organisation’s strategy, operations, products and services, value chain, and investment research and development activities – and how these might impact the organisation’s financial position, and its capacity to respond, fund, adjust or adapt its strategy and business model over time.</t>
  </si>
  <si>
    <t>● Decarbonising our operations, pages 23 to 24</t>
  </si>
  <si>
    <t>9. Commentary on the value created, preserved, or eroded for the organisation, its stakeholders, and society and the environment more broadly, as a result of implementing its strategy.</t>
  </si>
  <si>
    <t>▲ Business model, pages 26 to 29</t>
  </si>
  <si>
    <t>Management approach</t>
  </si>
  <si>
    <t>● ESG governance and risk, Integrated risk management, page 12</t>
  </si>
  <si>
    <t>An organisation should describe how sustainability-related impacts, risks and opportunities are identified, assessed, and integrated into the organisation’s management processes.</t>
  </si>
  <si>
    <t>▲Risks and opportunities, pages 41 to 42 and 45</t>
  </si>
  <si>
    <t>▲Our material matters, page 60</t>
  </si>
  <si>
    <t>In describing the integration of sustainability issues in the organisation's management processes, the organisation should disclose the following information:</t>
  </si>
  <si>
    <t>Processes</t>
  </si>
  <si>
    <t>1.The processes in place for identifying, assessing, prioritising, monitoring, and managing sustainability-related impacts, risks and opportunities including:</t>
  </si>
  <si>
    <t>(a) how it assesses the likelihood and effects associated with its identified sustainability impacts, risks and opportunities (such as the qualitative factors, quantitative thresholds and other criteria used);</t>
  </si>
  <si>
    <t>(b) how it priorities sustainability-related risks and opportunities relative to other types of risks and opportunities;</t>
  </si>
  <si>
    <t>(c) the input parameters it uses (for example, data sources, the scope of operations covered, and the detail used in assumptions); and whether it has changed the processes used compared to the prior reporting period.</t>
  </si>
  <si>
    <t>▲ About this report, page 2</t>
  </si>
  <si>
    <t>(d) whether it has changed the processes used compared to the prior reporting period.</t>
  </si>
  <si>
    <t>Process integration</t>
  </si>
  <si>
    <t>2. How these various processes are integrated into the organisation’s existing impact, risk and opportunity management systems.</t>
  </si>
  <si>
    <t>▲Our risks and opportunities, pages 41 and 42</t>
  </si>
  <si>
    <t>Diversity perspectives</t>
  </si>
  <si>
    <t>3. The steps taken to access a diversity of perspectives (both internal and external to the organisation) in identifying and prioritising sustainability-related impacts, risks, and opportunities.</t>
  </si>
  <si>
    <t>▲Our risks and opportunities, page 41</t>
  </si>
  <si>
    <t>Metrics, targets and performance</t>
  </si>
  <si>
    <t>An organisation should describe the performance metrics and targets used by the organisation to measure, monitor, and manage its sustainability impacts, risks and opportunities, and its performance against these metrics and targets.</t>
  </si>
  <si>
    <t>● How we measure our progress and impact, pages 16 to 18</t>
  </si>
  <si>
    <t>▲ Delivering sustainable value creation, pages 5 to 6</t>
  </si>
  <si>
    <t>In describing its sustainability metrics, targets, and performance, the organisation should disclose the following information:</t>
  </si>
  <si>
    <t>1.The metrics and targets used to measure, monitor, manage and report on the organisation’s performance against its significant sustainability impacts, risks and opportunities, including use of any industry-wide, sector-specific and/or organisation-specific activity metrics.</t>
  </si>
  <si>
    <t>Methodologies</t>
  </si>
  <si>
    <t>2. The methodologies used to calculate or estimate the metrics and targets, where this is not immediately apparent.</t>
  </si>
  <si>
    <t>● Appendix A: Criteria, pages 177 to 180</t>
  </si>
  <si>
    <t>Nature of metrics and targets</t>
  </si>
  <si>
    <t>3. The nature of its sustainability metrics and targets, including where relevant:</t>
  </si>
  <si>
    <t>Decarbonising our operations, Our decarbonisation approach, pages 25 to 26</t>
  </si>
  <si>
    <t>a. for environmental issues, whether the metric or target is absolute, normalised, intensity, or activity-based; and for social issues, whether the target is linked to specific outcomes for affected stakeholders;</t>
  </si>
  <si>
    <t>b. the timeframe over which the metric or target applies;</t>
  </si>
  <si>
    <t>ESG datebook: TCFD</t>
  </si>
  <si>
    <t>c. the base period from which progress is measured;</t>
  </si>
  <si>
    <t>d. any milestones or interim metrics or targets; and</t>
  </si>
  <si>
    <t>e. whether the metric or target applies to the consolidated group, a single entity, its upstream or downstream value chain, or specific geographic regions.</t>
  </si>
  <si>
    <t>Performance</t>
  </si>
  <si>
    <t>4. The organisation’s performance against its identified sustainability metrics and targets, as far as possible using consistent and comparable data and disclosure formats, with provision for a suitable historical period to allow for trend analysis.</t>
  </si>
  <si>
    <t>Changes</t>
  </si>
  <si>
    <t>5. The nature of any changes to metrics or targets, explaining the reasons for these changes, including (where practical and appropriate) any restated comparative figures.</t>
  </si>
  <si>
    <t>Disclosure response</t>
  </si>
  <si>
    <t>6. A response to each of the Core metrics listed in the Standardised Sustainability Disclosures, or alternatively a description either why the metric is not seen to be material, or if it is material and not currently disclosed, what steps are being taken to start disclosing the metric.</t>
  </si>
  <si>
    <t>ESG databook: JSE Sustainability | Metrics</t>
  </si>
  <si>
    <t>Approach to accuracy and reliability</t>
  </si>
  <si>
    <t>7. The organisation’s approach to ensuring that the performance data gathered is accurate and reliable, including how the organisation’s combined assurance model has been applied to the sustainability performance data reported.</t>
  </si>
  <si>
    <t>▲ Combined assurance for effective governance, pages 88 to 89</t>
  </si>
  <si>
    <t>● Adequate and effective control, pages 107 to 110</t>
  </si>
  <si>
    <t>8. Disclosure on specific actions taken to address identified performance gaps against its stated metrics and targets.</t>
  </si>
  <si>
    <t>Standardised sustainability disclosures (metrics)</t>
  </si>
  <si>
    <t>Governance Metrics: Core (C) and Leadership (L)</t>
  </si>
  <si>
    <t>Social Metrics: Core (C) and Leadership (L)</t>
  </si>
  <si>
    <t>Metric</t>
  </si>
  <si>
    <t>Unit</t>
  </si>
  <si>
    <t>Other framework</t>
  </si>
  <si>
    <t>Rationale</t>
  </si>
  <si>
    <t>Governance disclosure metrics</t>
  </si>
  <si>
    <t>G1 Board composition</t>
  </si>
  <si>
    <t>G1.1 Board diversity</t>
  </si>
  <si>
    <t>C</t>
  </si>
  <si>
    <t xml:space="preserve">Composition of the board and its committees by race, gender, age group (under 30, 30–50, over 50) and, where relevant, any under-represented social groups. </t>
  </si>
  <si>
    <t># and %</t>
  </si>
  <si>
    <t>GRI 2-9 ; ESRS G1-1</t>
  </si>
  <si>
    <t>The capabilities and perspectives of board members are important for making robust decisions. This disclosure captures a variety of important dimensions relating to composition, going beyond a single metric, and emphasises competencies relating to economic, environmental, and social topics.</t>
  </si>
  <si>
    <t>● Our board of directors, pages 112 to 114</t>
  </si>
  <si>
    <t>ESG databook: Leadership</t>
  </si>
  <si>
    <t>G1.2 Board competence</t>
  </si>
  <si>
    <t>Description of the specific skills, competencies, and experience on the Board to address the organisation’s significant sustainability-related impacts, risks, and opportunities.</t>
  </si>
  <si>
    <t>Description</t>
  </si>
  <si>
    <t>GRI 2-9 ; ESRS G1-3</t>
  </si>
  <si>
    <t>G1.3 Board independence</t>
  </si>
  <si>
    <t>Composition of the board regarding: executive or non-executive; independence; tenure on the governance body; and number and nature of each individual’s other significant positions and commitments.</t>
  </si>
  <si>
    <t>G2 Remuneration</t>
  </si>
  <si>
    <t>G2.1 Remuneration practices</t>
  </si>
  <si>
    <t>How the remuneration policies for board members and senior executives relate to their objectives and performance in relation to delivery of the organisation’s strategy and management of its impacts on people, the environment and the economy, noting the split between fixed pay and variable pay, and with variable pay split into short- and long-term incentives.</t>
  </si>
  <si>
    <t>GRI 2-19 ; ESRS G1-6</t>
  </si>
  <si>
    <t>The incentives provided to board members and senior executives, and the manner in which they are structured, can significantly reinforce or impede long-term value creation. Importantly, this disclosure requires the reporting organisation to explicitly address how its approach to remuneration relates to the organisation’s economic, environmental and social objectives.</t>
  </si>
  <si>
    <t xml:space="preserve">● How we embed ESG, Adopting global best practice, page 8
</t>
  </si>
  <si>
    <t>● Remuneration report,  Exxaro LTI scheme, pages 161 to 162</t>
  </si>
  <si>
    <t>G3 Ethical behaviour</t>
  </si>
  <si>
    <t>G3.1 Anti-corruption</t>
  </si>
  <si>
    <t>G3.1a</t>
  </si>
  <si>
    <r>
      <rPr>
        <sz val="8"/>
        <color rgb="FF404041"/>
        <rFont val="Arial"/>
        <family val="2"/>
      </rPr>
      <t xml:space="preserve">Total percentage of governance body members, employees and business partners who have received training or awareness-raising on the organisation’s anti-corruption policies and procedures, broken down by </t>
    </r>
    <r>
      <rPr>
        <b/>
        <sz val="8"/>
        <color rgb="FF404041"/>
        <rFont val="Arial"/>
        <family val="2"/>
      </rPr>
      <t>employee category</t>
    </r>
    <r>
      <rPr>
        <sz val="8"/>
        <color rgb="FF404041"/>
        <rFont val="Arial"/>
        <family val="2"/>
      </rPr>
      <t xml:space="preserve"> and region.</t>
    </r>
  </si>
  <si>
    <t>% Board members</t>
  </si>
  <si>
    <t>GRI 205-2; ESRS G2-5; SASB 510</t>
  </si>
  <si>
    <t>Corruption undermines stakeholder legitimacy and trust; it is linked to misallocation of capital, environmental harm, human exploitation and unethical and illegal behaviour. Anti-corruption training and investment in initiatives to improve both operating environment and culture develop an organisation’s anti-corruption capabilities. The total number and nature of corruption incidents are a proxy for the effectiveness of an organisation’s overarching anti-corruption culture and capabilities.</t>
  </si>
  <si>
    <t>ESG databook: People</t>
  </si>
  <si>
    <t>● Developing future-ready talent, Learning and development, page 75</t>
  </si>
  <si>
    <t>● Ethical culture, Ethics training and awareness, page 104</t>
  </si>
  <si>
    <t>G3.1b</t>
  </si>
  <si>
    <r>
      <rPr>
        <sz val="8"/>
        <color rgb="FF404041"/>
        <rFont val="Arial"/>
        <family val="2"/>
      </rPr>
      <t xml:space="preserve">Total number and nature of incidents of </t>
    </r>
    <r>
      <rPr>
        <b/>
        <sz val="8"/>
        <color rgb="FF404041"/>
        <rFont val="Arial"/>
        <family val="2"/>
      </rPr>
      <t>corruption</t>
    </r>
    <r>
      <rPr>
        <sz val="8"/>
        <color rgb="FF404041"/>
        <rFont val="Arial"/>
        <family val="2"/>
      </rPr>
      <t xml:space="preserve"> confirmed during the current year, related to this year and previous years, with a description of the activities taken to address confirmed incidents, and of the outcomes of these activities.</t>
    </r>
  </si>
  <si>
    <t># and description</t>
  </si>
  <si>
    <t>GRI 205-3; ESRS G2-3</t>
  </si>
  <si>
    <t>● Embedding human rights in our business, 2025 performance, page 97</t>
  </si>
  <si>
    <t>G3.1c</t>
  </si>
  <si>
    <t>A description of: i) the internal and external grievance mechanisms (including whistle-blowing facilities) for reporting concerns about unethical or unlawful behaviour and lack of organisational integrity; ii) mechanisms for seeking advice about ethical and lawful behaviour and organisational integrity; and iii) the extent to which these various mechanisms have been used, and the outcomes of processes using these mechanisms.</t>
  </si>
  <si>
    <t>GRI 2-25</t>
  </si>
  <si>
    <t>● Ethical culture, page 104
● Embedding human rights in our business, 2025 performance, page 97</t>
  </si>
  <si>
    <t>G3.1d</t>
  </si>
  <si>
    <t>L</t>
  </si>
  <si>
    <t>Discussion of initiatives and stakeholder engagement to improve the broader operating environment and culture, to combat corruption.</t>
  </si>
  <si>
    <t>GRI 205-3; ESRS G2-6; ESRS G2-7; SASB 510</t>
  </si>
  <si>
    <t xml:space="preserve">▲ Ethical culture, pages 104 to 105 </t>
  </si>
  <si>
    <t>G3.2 Lobbying and political contributions</t>
  </si>
  <si>
    <t>G3.2a</t>
  </si>
  <si>
    <t>Total monetary value of financial and in-kind political contributions made directly and indirectly by the organisation, by country and recipient/beneficiary.</t>
  </si>
  <si>
    <t>ZAR, $US or other currency</t>
  </si>
  <si>
    <t>GRI 205; ESRS G2-9</t>
  </si>
  <si>
    <t>● Ethical culture, Political contributions, page 105</t>
  </si>
  <si>
    <t>G3.2b</t>
  </si>
  <si>
    <t>Identify the significant issues that are the focus of the company’s participation in public policy development and lobbying, including within any business association that the company is a member of; describe the company’s strategy relevant to these areas of focus, identifying any differences between its lobbying positions and its purpose, policies, goals and other public positions.</t>
  </si>
  <si>
    <t>GRI 415-1; ESRS G2-9</t>
  </si>
  <si>
    <t>▲ Our stakeholders, Government, page 56</t>
  </si>
  <si>
    <t>● Responding to climate change, Research, innovation and partnerships, page 29
● Managing waste responsibly, Research, innovation and partnerships, page 53
2025 Tax report, Tax landscape, Public policy advocacy, page 6</t>
  </si>
  <si>
    <t>G4 Compliance and risk management</t>
  </si>
  <si>
    <t>G4.1 Incidents</t>
  </si>
  <si>
    <t>Number and nature of significant environmental, social and/or governance related incidents during the reporting period, including incidents of legal non-compliance (whether under investigation, pending finalisation, or finalised) and directives, compliance notices, warnings or investigations, and any public controversies.</t>
  </si>
  <si>
    <t>GRI 2-27; SASB 510;  SASB 270</t>
  </si>
  <si>
    <t>The number and nature of significant environmental, social and/or governance related incidents can be a proxy for the general effectiveness of an organisation’s overarching culture, management systems and capabilities, particularly when tracked over time.</t>
  </si>
  <si>
    <t>● Our environmental stewardship, Environmental incidents, page 22</t>
  </si>
  <si>
    <t>ESG databook: Environmental data</t>
  </si>
  <si>
    <t>G4.2 Fines and monetary loss</t>
  </si>
  <si>
    <t>Total number and monetary value of fines, settlements, penalties, and other monetary loss suffered in relation to ESG incidents or breaches, including individual and total cost of the fines, settlements and penalties paid in relation to ESG incidents or breaches; and description of plans to address any incidents or breaches.</t>
  </si>
  <si>
    <t># / ZAR, $US or other currency; and description</t>
  </si>
  <si>
    <t>● Our environmental stewardship, 2025 highlights, page 22
● Ethical culture, Monetary loss from unethical behaviour, page 105</t>
  </si>
  <si>
    <t>G5 Tax transparency</t>
  </si>
  <si>
    <t>G5.1 Tax paid and estimated tax gap</t>
  </si>
  <si>
    <t>G5.1a</t>
  </si>
  <si>
    <t>A description of the organisation’s approach to tax, including: i) whether the organisation has a tax strategy and, if so, a link to this strategy if publicly available; ii) the governance body or executive-level position within the organisation that formally reviews and approves the tax strategy, and the frequency of this review; iii) how its approach to tax is linked to the business and sustainability strategies of the organisation.</t>
  </si>
  <si>
    <t>GRI 207-1</t>
  </si>
  <si>
    <t>Reporting of total tax paid provides global information on the organisation’s contribution to governmental revenues. This disclosure provides information on the organisation’s global tax profile and on the various categories of taxes that support governmental functions and public benefits.</t>
  </si>
  <si>
    <t>♦ Tax landscape, Tax governance, pages 6 to 12</t>
  </si>
  <si>
    <t>G5.1b</t>
  </si>
  <si>
    <t>For each tax jurisdiction: the total global tax borne by the company, including corporate income taxes, property taxes, non-creditable VAT and other sales taxes, employer-paid payroll taxes and other taxes that constitute costs to the company, by category of taxes.</t>
  </si>
  <si>
    <t>GRI 207-4</t>
  </si>
  <si>
    <t>♦ Our tax contributions at a glance, page 5
♦ Tax performance, page 16</t>
  </si>
  <si>
    <t>G5.1c</t>
  </si>
  <si>
    <t>Extent of exposure to countries and jurisdictions recognised for their corporate tax rate, tax transparency and tax haven status; estimated tax gap (gap between estimated effective tax rate and estimated statutory tax rate).</t>
  </si>
  <si>
    <t xml:space="preserve">♦ Tax landscape, Tax havens, page 7 </t>
  </si>
  <si>
    <t>Social disclosure metrics</t>
  </si>
  <si>
    <t>S1 Labour standards</t>
  </si>
  <si>
    <t>S1.1 Diversity and inclusion</t>
  </si>
  <si>
    <t>S1.1a</t>
  </si>
  <si>
    <t>Percentage of employees per employee category by race, gender, age group (under 30, 30-50, over 50), and where relevant other diversity indicators.</t>
  </si>
  <si>
    <t>% workforce by category</t>
  </si>
  <si>
    <t xml:space="preserve">GRI 405-1
SASB 310 
SASB 330
</t>
  </si>
  <si>
    <t>Organisations with higher levels of diversity, particularly within executive teams, are generally better able to innovate, attract top talent, improve their customer orientation, enhance employee satisfaction, access more wide-ranging networks, and secure their licence to operate.</t>
  </si>
  <si>
    <t>● Engaging our employees, 2025 performance, page 67
● Engaging our employees, Advancing equity and transformation, page 68
Age only mentioned for board and committees. We will assess our disclosure on this topic for our future reporting suites.</t>
  </si>
  <si>
    <t>S1.1b</t>
  </si>
  <si>
    <t>Number of allegations and confirmed incidents of discrimination and/or human rights incidents relating to workers incidents during the reporting period, noting the investigation status of reported and actual incidents, actions taken, and total amount of monetary losses due to legal proceedings associated with labour law violation, employment discrimination, and/or human rights violations.</t>
  </si>
  <si>
    <t>GRI 406-1 
ESRS-S1-18 
ESRS-S1-25 
SASB 310</t>
  </si>
  <si>
    <t>To be effective, organisational culture should be built on a foundation of respect, courtesy, and professionalism, free from any acts of discrimination, bullying or harassment.</t>
  </si>
  <si>
    <t>● Engaging our employees, Building an engaged, inclusive and values-driven culture, pages 69 to 70</t>
  </si>
  <si>
    <t>S1.2 Pay equality</t>
  </si>
  <si>
    <t>S1.2a</t>
  </si>
  <si>
    <t>Ratio between the CEO’s total annual remuneration and the median, lower quartile, and upper quartile of the total annual remuneration of all the organisation’s employees (excluding the CEO).</t>
  </si>
  <si>
    <t>Ratio</t>
  </si>
  <si>
    <t>GRI 2-21 
GRI 202-1 
ESRS-S1-14 
ESRS-S1-17</t>
  </si>
  <si>
    <t>Globally, economic analysis has shown that high levels of inequality undermine economic growth. As noted under G2.1 Remuneration practices, incentives provided to senior executives, and the manner in which they are structured, can significantly reinforce or impede long-term value creation. However, at an organisational level, a wide gap between CEO compensation and the median reinforces inequality and could undermine long-term value creation. This is seen to be particularly relevant in South Africa given that it has one of the highest levels of inequality globally.</t>
  </si>
  <si>
    <t>S1.2b</t>
  </si>
  <si>
    <t>The ratio of the average annual remuneration of the top 10% of the organisation’s top earners, and the average annual remuneration for the bottom 10% of the lowest earners in the organisation.</t>
  </si>
  <si>
    <t>Information unavailable for FY2025. However, efforts to address pay equality are discussed in:
● Remuneration report, Wage gap and fair pay, page 152</t>
  </si>
  <si>
    <t>● Remuneration policy, Addressing the wage gap, pages 155 to 156</t>
  </si>
  <si>
    <t>S1.2c</t>
  </si>
  <si>
    <t>The total annual remuneration of both the highest paid employee and the lowest paid employee; the average remuneration; and the median remuneration of all employees.</t>
  </si>
  <si>
    <t>S1.2d</t>
  </si>
  <si>
    <t>Ratio of the total annual remuneration of women to men, and by race group, for each employee category, by ‘significant locations of operation’ (as defined by the organisation).</t>
  </si>
  <si>
    <t>GRI 202-1 
SASB 310</t>
  </si>
  <si>
    <t>Corporate policies promoting pay equality reflect an organisation’s culture and help organisations to bridge diversity gaps, attract talent and drive long-term competitiveness. Organisations with racial and other discrimination imbalances, expose themselves to reputational and potential legal risk.</t>
  </si>
  <si>
    <t>S1.3 Wage level and living wage</t>
  </si>
  <si>
    <t>S1.3a</t>
  </si>
  <si>
    <t>When a significant proportion of employees are compensated based on wages subject to minimum wage rules, report the relevant ratio of the standard entry level wage by race and gender compared to the applicable legislated minimum wage for the sector.</t>
  </si>
  <si>
    <t>A wide gap between the highest-paid individual and the median reinforces inequality and could impede long-term value creation. Disclosure provides greater insight into how organisations are spending on top-management, their basis for doing so, and the opportunity costs that might impact their performance.</t>
  </si>
  <si>
    <t>S1.3b</t>
  </si>
  <si>
    <t>Ratio of lowest wage to living wage for employees and non-employee workers for each significant location of operation.</t>
  </si>
  <si>
    <t>Accounting for a Living Wage (Shift and Capitals Coalition)</t>
  </si>
  <si>
    <t>The provision of living wages offer companies a wide range of internal benefits, including: lowering staff turnover, a more motivated and productive workforce, greater economic security, strengthening value chain stability, improving company reputation, and stimulating local economies leading to various positive multiplier effects.</t>
  </si>
  <si>
    <t>S1.3c</t>
  </si>
  <si>
    <t>Percentage of employees and non-employee workers whose wages fall below a specific living wage methodology or benchmark.</t>
  </si>
  <si>
    <t>% workforce</t>
  </si>
  <si>
    <t>S1.4 Freedom of Association and Collective Bargaining</t>
  </si>
  <si>
    <t>S1.4a</t>
  </si>
  <si>
    <t>Describe how the organisation manages freedom of association and collective bargaining, noting any policy or policies considered likely to affect workers’ decisions to form or join a trade union, to bargain collectively or to engage in trade union activities.</t>
  </si>
  <si>
    <t>GRI 407 
ESRS-S1-2
SASB 310</t>
  </si>
  <si>
    <t>The right to freedom of association and collective bargaining are not only internationally recognised as fundamental rights of employees, but are also useful tools for organisations and employees to engage, build trust, and negotiate solutions when potential conflicts arise.</t>
  </si>
  <si>
    <t>● Embedding human rights in our business, page 97</t>
  </si>
  <si>
    <t>● Our stakeholder engagement, page 14</t>
  </si>
  <si>
    <t>● Engaging our employees, Employee relations, page 67</t>
  </si>
  <si>
    <t>S1.4b</t>
  </si>
  <si>
    <t>Percentage of total employees covered under collective bargaining agreements.</t>
  </si>
  <si>
    <t>GRI 2-30 
ESRS-S1-22
SASB 310</t>
  </si>
  <si>
    <t>● Engaging our employees, Trade union representation, page 70</t>
  </si>
  <si>
    <t>S1.4c</t>
  </si>
  <si>
    <t>Disclose the extent of major work stoppages (including both strikes and lockouts) due to disputes between the undertaking and its workforce, including the number of major work stoppages, and for each: number of workers involved; length in days of stoppage, reasons, and steps taken to resolve each dispute.</t>
  </si>
  <si>
    <t>No and description</t>
  </si>
  <si>
    <t>ESRS-S1-23</t>
  </si>
  <si>
    <t>S1.4d</t>
  </si>
  <si>
    <r>
      <rPr>
        <sz val="8"/>
        <color rgb="FF404041"/>
        <rFont val="Arial"/>
        <family val="2"/>
      </rPr>
      <t xml:space="preserve">An explanation of the </t>
    </r>
    <r>
      <rPr>
        <b/>
        <sz val="8"/>
        <color rgb="FF404041"/>
        <rFont val="Arial"/>
        <family val="2"/>
      </rPr>
      <t>due diligence</t>
    </r>
    <r>
      <rPr>
        <sz val="8"/>
        <color rgb="FF404041"/>
        <rFont val="Arial"/>
        <family val="2"/>
      </rPr>
      <t xml:space="preserve"> assessment performed on suppliers for which the right to </t>
    </r>
    <r>
      <rPr>
        <b/>
        <sz val="8"/>
        <color rgb="FF404041"/>
        <rFont val="Arial"/>
        <family val="2"/>
      </rPr>
      <t>freedom of association</t>
    </r>
    <r>
      <rPr>
        <sz val="8"/>
        <color rgb="FF404041"/>
        <rFont val="Arial"/>
        <family val="2"/>
      </rPr>
      <t xml:space="preserve"> and </t>
    </r>
    <r>
      <rPr>
        <b/>
        <sz val="8"/>
        <color rgb="FF404041"/>
        <rFont val="Arial"/>
        <family val="2"/>
      </rPr>
      <t>collective bargaining</t>
    </r>
    <r>
      <rPr>
        <sz val="8"/>
        <color rgb="FF404041"/>
        <rFont val="Arial"/>
        <family val="2"/>
      </rPr>
      <t xml:space="preserve"> is at risk including measures taken by the organisation to address these risks.</t>
    </r>
  </si>
  <si>
    <t>GRI 407-1</t>
  </si>
  <si>
    <t>● Ethical culture, Supplier conduct code of conduct and Supplier conduct, page 105</t>
  </si>
  <si>
    <t xml:space="preserve">S1.5 Characteristics of employees and workers in workforce </t>
  </si>
  <si>
    <t>S1.5a</t>
  </si>
  <si>
    <r>
      <t xml:space="preserve">Describe key characteristics of </t>
    </r>
    <r>
      <rPr>
        <b/>
        <sz val="8"/>
        <color rgb="FF404041"/>
        <rFont val="Arial"/>
        <family val="2"/>
      </rPr>
      <t>employees</t>
    </r>
    <r>
      <rPr>
        <sz val="8"/>
        <color rgb="FF404041"/>
        <rFont val="Arial"/>
        <family val="2"/>
      </rPr>
      <t xml:space="preserve"> in own workforce, including: total number of all employees by country; permanent employees; temporary employees; non-guaranteed hours employees; full-time employees; and part-time employees – with breakdown by race and gender for each.</t>
    </r>
  </si>
  <si>
    <t>Ratio workers</t>
  </si>
  <si>
    <t>ESRS-S1-7</t>
  </si>
  <si>
    <t>This provides insight into the organisation’s approach to employment, including the nature of impacts arising from its employment practices, to provide contextual information that aids an understanding of the information reported in other disclosures.</t>
  </si>
  <si>
    <t>● Engaging our employees, 2025 performance, page 67</t>
  </si>
  <si>
    <t>S1.5b</t>
  </si>
  <si>
    <t>Describe key characteristics of non-employee workers in the organisation’s own workforce, including: total number of non-employee workers, noting the most common type of workers and their relationship with the organisation.</t>
  </si>
  <si>
    <t>ESRS-S1-8</t>
  </si>
  <si>
    <t>S2 Community development</t>
  </si>
  <si>
    <t>S2.1 Community human rights</t>
  </si>
  <si>
    <t>S2.1a</t>
  </si>
  <si>
    <t>Total number and percentage of operations that have been subject to a human rights due diligence process or impact assessments, by country.</t>
  </si>
  <si>
    <t># and % operations and description</t>
  </si>
  <si>
    <t xml:space="preserve">GRI 408-1 
GRI 409-1 
GRI 410-1 
GRI 205-1 </t>
  </si>
  <si>
    <t>The activities of organisations may cause or contribute to environmental or social abuses that violate the human rights of individuals, workers and communities. Without a mechanism for employees and other key stakeholders to report human rights violations, organisations could miss opportunities to identify and mitigate such underlying issues.</t>
  </si>
  <si>
    <t xml:space="preserve">Human rights due diligence processes are outlined in: 
●  Embedding human rights in our business, Review and due diligence, page 95
</t>
  </si>
  <si>
    <t>S2.1b</t>
  </si>
  <si>
    <t>Nature of processes for engaging with affected communities and their representatives, and channels for affected community members to raise concerns.</t>
  </si>
  <si>
    <t>ESRS S3-2 
ESRS S3-3 
SASB 210</t>
  </si>
  <si>
    <t>S2.1c</t>
  </si>
  <si>
    <t>Number and type of grievances reported with associated impacts related to a salient human rights issue in the reporting period, and an explanation of the % of these that are remedied in agreement with those who expressed the grievance.</t>
  </si>
  <si>
    <t>UN Guiding Principles on Business and Human Rights</t>
  </si>
  <si>
    <t>S2.1d</t>
  </si>
  <si>
    <t>Number and percentage of relevant sites (typically those involved in extracting, harvesting, or developing natural resources or energy) that implement a human rights and security approach consistent with the Voluntary Principles on Security and Human Rights.</t>
  </si>
  <si>
    <t># and % operations</t>
  </si>
  <si>
    <t>● Embedding human rights in our business, page 94</t>
  </si>
  <si>
    <t>S2.1e</t>
  </si>
  <si>
    <t>Number and percentage of sites at which the ownership, use of or access to land is contested, and an explanation of actions taken to address related social risks.</t>
  </si>
  <si>
    <t>S2.2 Skills for the future</t>
  </si>
  <si>
    <t>Describe the employee and external skills development programmes aimed at developing skills that increase the recipient’s future mobility, career development, and/or income earning potential.</t>
  </si>
  <si>
    <t xml:space="preserve">GRI 404-2 </t>
  </si>
  <si>
    <t>Building human capital to secure a motivated, productive and skilled workforce is a key priority for organisations. When firms fail to invest in training, education, skilling and reskilling of their employees, it can affect their business performance, reputation and ability to attract talented workforce. It can also lead to higher operating costs related to recruiting, developing and retaining employees.</t>
  </si>
  <si>
    <t>● Developing future-ready talent, page 71 to 76</t>
  </si>
  <si>
    <t>SASB 101</t>
  </si>
  <si>
    <t>● Empowering our communities, Community education and economic development, page 81 to 84</t>
  </si>
  <si>
    <t xml:space="preserve">● Creating post-mining economies, pages 89 to 90
</t>
  </si>
  <si>
    <t xml:space="preserve">● Enabling enterprise and supplier development, pages 85 to 88
</t>
  </si>
  <si>
    <t xml:space="preserve">S2.3 Employment and wealth creation </t>
  </si>
  <si>
    <t>S2.3a</t>
  </si>
  <si>
    <t>Total number and rate of new employee hires during the reporting period, by age group, gender, other indicators of diversity, and region.</t>
  </si>
  <si>
    <t># and rate</t>
  </si>
  <si>
    <t>GRI 401-1 
GRI 202-2 
SASB 310</t>
  </si>
  <si>
    <t>Employment and job creation are key drivers of economic growth, dignity and prosperity. The metrics provide a basic indication of an organisation’s capacity to attract diverse talent, which is key to innovate new products and services. Employee turnover may serve as an indication of employee satisfaction or dissatisfaction and potential unfairness in the workplace.</t>
  </si>
  <si>
    <t>● Engaging our employees, Employee turnover, page 70</t>
  </si>
  <si>
    <t>S2.3b</t>
  </si>
  <si>
    <t>Total number and rate of employee turnover (for permanent employees) during the reporting period, by age group, gender, other indicators of diversity, and region.</t>
  </si>
  <si>
    <t>GRI 401-1 
SASB 310</t>
  </si>
  <si>
    <t>S2.4 Economic contribution</t>
  </si>
  <si>
    <t>S2.4a</t>
  </si>
  <si>
    <t>Direct economic value generated and distributed (EVG&amp;D) on an accrual basis, covering the basic components for the organisation’s global operations, ideally split out by:
(i) Revenue
(ii) Operating costs
(iii) Employee wages and benefits
(iv) Payments to providers of capital
(v) Payments to government (taxes, royalties, levies, etc.)
(vi) Community investment (including charitable giving, impact investment and other social investment).</t>
  </si>
  <si>
    <t>GRI 201-1</t>
  </si>
  <si>
    <t>The metrics on economic contribution provide a broad indication of how an organisation has created wealth for its various stakeholders by summarising the direct monetary value added to local economies. Disclosure on the financial assistance received from government, when compared with separate disclosures on taxes, is often useful in developing a more balanced review of the balance of transactions between the company and government.</t>
  </si>
  <si>
    <t>▲ FD's overview, pages 92 and 93</t>
  </si>
  <si>
    <t>▲ Business model, pages 26 and 29</t>
  </si>
  <si>
    <t>S2.4b</t>
  </si>
  <si>
    <t>Description of significant identified indirect economic impacts of the organisation, including for example: number of jobs supported in supply or distribution chain; number of suppliers/enterprises supported from defined vulnerable groups; nature of economic development in areas of high poverty; availability of products and services for those on low incomes or previously disadvantaged; enhanced skills and knowledge in a professional community or geographic location.</t>
  </si>
  <si>
    <t>Description - with # and spend where relevant</t>
  </si>
  <si>
    <t>GRI 203-2 
GRI 204-1 
GRI 413-1 
GRI 413-2 
SASB 210</t>
  </si>
  <si>
    <t xml:space="preserve">● Empowering our communities, pages 77 to 84
</t>
  </si>
  <si>
    <t>● Driving supply chain sustainability, pages 91 to 93</t>
  </si>
  <si>
    <t>S2.4c</t>
  </si>
  <si>
    <t>Percentage of the procurement budget used for significant locations of operation that is spent on local suppliers, noting the organisation’s definitions of ‘local’ and for ‘significant locations of operation’.</t>
  </si>
  <si>
    <t>% of spend</t>
  </si>
  <si>
    <t>GRI 204-1</t>
  </si>
  <si>
    <t>● Driving supply chain sustainability, page 93</t>
  </si>
  <si>
    <t>S2.4d</t>
  </si>
  <si>
    <t>Description (quantitative and qualitative) of the extent of significant infrastructure investment and services supported.</t>
  </si>
  <si>
    <t>ZAR, $US or other currency Description</t>
  </si>
  <si>
    <t>GRI 203-1</t>
  </si>
  <si>
    <t>S2.4e</t>
  </si>
  <si>
    <t>Total monetary value of financial assistance received by the organisation from any government during the reporting period.</t>
  </si>
  <si>
    <t>GRI 201-4</t>
  </si>
  <si>
    <t>S3 Health and safety</t>
  </si>
  <si>
    <t>S3.1 Workplace health and safety</t>
  </si>
  <si>
    <t>S3.1a</t>
  </si>
  <si>
    <t>Number and rate of fatalities as a result of a work-related injury or ill-health during the reporting period across the organisation; the disclosure should include both employees and workers who are not employees, but whose work and/or workplace is controlled by the organisation.</t>
  </si>
  <si>
    <t>GRI 403-9 
GRI 403-10
ESRS-S1-11
SASB 320</t>
  </si>
  <si>
    <t>Maintaining strong safety and health standards can improve employee productivity and operational efficiency. Working proactively in these areas of business will help identify and mitigate risks and it is increasingly required by law.</t>
  </si>
  <si>
    <t>S3.1b</t>
  </si>
  <si>
    <t>Number of recordable work-related injuries, and number of work-related illnesses or health conditions arising from exposure to work-related hazards during the reporting period; the disclosure should include both employees and workers who are not employees, but whose work and/or workplace is controlled by the organisation.</t>
  </si>
  <si>
    <t>No / rate</t>
  </si>
  <si>
    <t>GRI 403-9 
GRI 403-10 
SASB 320</t>
  </si>
  <si>
    <t xml:space="preserve">● Promoting health and wellness, 2025 performance, page 63
</t>
  </si>
  <si>
    <t>S3.1c</t>
  </si>
  <si>
    <t>An explanation of how the organisation facilitates workers’ access to non-occupational medical and healthcare services and the scope of access provided for employees and workers, and a description of any voluntary health promotion services and programmes offered to workers to address major non-work-related health risks, including the specific health risks addressed.</t>
  </si>
  <si>
    <t>GRI 403-6</t>
  </si>
  <si>
    <t>● Promoting health and wellness, pages 61 to 62, 64</t>
  </si>
  <si>
    <t>S4 Customer Responsibility</t>
  </si>
  <si>
    <t>S4.1 High risk products and services</t>
  </si>
  <si>
    <t>S4.1a</t>
  </si>
  <si>
    <t>Description of products and services that present specific risks to individuals, communities, or the environment; an outline of the nature of these risks, and the measures taken to mitigate these.</t>
  </si>
  <si>
    <t>GRI 416-1 
GRI 417-1 
SASB 250 
SASB 0 
SASB 270</t>
  </si>
  <si>
    <t>Disclosure should demonstrate how well an organisation manages the potential impact of its products or services on customers, its exposure to product recalls, and the strength of organisation policies, practices and procedures regarding supply chain, sourcing, and manufacturing compliance. Potential areas of concern include (but are not limited to) products and services associated with gambling, alcohol, tobacco, food and nutrition, medicines, breast milk substitutes, consumer finance, and retailing of processed foods and alcohol.</t>
  </si>
  <si>
    <t xml:space="preserve"> ● Decarbonising our operations, Limiting scope 3 emissions, page 27</t>
  </si>
  <si>
    <t xml:space="preserve">● Protecting air quality, pages 36 to 38
</t>
  </si>
  <si>
    <t xml:space="preserve">● Conserving ecosystems and biodiversity, pages 39 to 44
</t>
  </si>
  <si>
    <t>● Improving water security, pages 49 to 51</t>
  </si>
  <si>
    <t xml:space="preserve">● Managing waste responsibly, pages 52 to 54
</t>
  </si>
  <si>
    <t>S4.1b</t>
  </si>
  <si>
    <t>Number and nature of any product recalls.</t>
  </si>
  <si>
    <t>GRI 416-2 
GRI 417-2 
SASB 270</t>
  </si>
  <si>
    <t>S4.2 Product innovation</t>
  </si>
  <si>
    <t>S4.2a</t>
  </si>
  <si>
    <t>Total research and development spend.</t>
  </si>
  <si>
    <t>Adapted from US GAAP 
ASC 730</t>
  </si>
  <si>
    <t>Innovation is a significant contributor to ensuring longer-term prosperity. Total costs relating to R&amp;D can be regarded as a basic indication of an organisation’s efforts to innovate new products and services and be fit for the future. This can also provide insights into the capacity of the organisation to create new offerings and generate social or environmental benefits. The metric is a proxy to measure the effectiveness and productivity of an organisation’s investments in innovation and serves as a primary metric for the maturity phase of innovation.</t>
  </si>
  <si>
    <t>▲ Natural capital, Our performance, page 116
▲ Delivering sustainable value creation, Delivering on our strategy, page 6
●  Responding to climate change, Research, innovation and partnerships, page 29
●  Managing waste responsibly, Research, innovation and partnerships, page 53</t>
  </si>
  <si>
    <t>S4.2b</t>
  </si>
  <si>
    <t>Total costs related to research and development aimed at enhancing social or environmental attributes of products and services.</t>
  </si>
  <si>
    <t>Adapted from US GAAP ASC 730</t>
  </si>
  <si>
    <t>▲ Natural capital, Our performance, page 116
▲ Delivering sustainable value creation, Delivering on our strategy, page 6
● Responding to climate change, Research, innovation and partnerships, page 29
● Managing waste responsibly, Research, innovation and partnerships, page 53</t>
  </si>
  <si>
    <t>S4.2c</t>
  </si>
  <si>
    <t>Percentage of revenue from products and services designed to deliver specific social or environmental benefits or to address specific sustainability challenges; if the company applies a taxonomy or benchmark to label their activities as sustainable, they should report on the benchmark used and how they meet the criteria of the benchmark.</t>
  </si>
  <si>
    <t>% Revenue</t>
  </si>
  <si>
    <t>Adapted from GRI (FiFS7 + FiFS8) and SASB FN0102-16.a, EPIC)</t>
  </si>
  <si>
    <t>S4.3 Consumer data and privacy</t>
  </si>
  <si>
    <t>S4.3a</t>
  </si>
  <si>
    <t>A description of the mechanisms and steps taken to ensure privacy of consumer data.</t>
  </si>
  <si>
    <t>GRI 418-1 
SASB 230</t>
  </si>
  <si>
    <t>With the world becoming increasingly digitised, and with many organisations having significant access to potentially sensitive data on customers, clients and/or consumers, there is a heightened need to safeguard consumers’ rights of privacy by limiting the types of information gathered and the ways in which such information is obtained, used and secured. Increasing use of electronic communication (including for financial transactions), as well as growth in large-scale databases, raise concerns about how consumer privacy can be protected, particularly with regard to personally identifiable information.</t>
  </si>
  <si>
    <t>Not applicable. Exxaro doesn't collect or process personal consumer data.</t>
  </si>
  <si>
    <t>S4.3b</t>
  </si>
  <si>
    <t>Total number of substantiated complaints received concerning breaches of customer privacy (categorised by complaints received from outside parties and substantiated by the organisation, and complaints from regulatory bodies), and total number of identified leaks, thefts, or losses of customer data.</t>
  </si>
  <si>
    <t>Not applicable. Exxaro doesn't collect or process personal customer data.</t>
  </si>
  <si>
    <t>S5 Supply Chain</t>
  </si>
  <si>
    <t>S5.1 Supply Chain (Social)</t>
  </si>
  <si>
    <t>S5.1a</t>
  </si>
  <si>
    <t>Description of the operations and suppliers considered to have a significant risk of child labour, forced or compulsory labour, or other significant actual and potential negative social impacts, given the type of operation, commodities, or geographic region, and the nature of the measures taken by the organisation intended to contribute to eliminating these risks.</t>
  </si>
  <si>
    <t>GRI 408-1 
GRI 409-1 
ESRS S2-2 
ESRS S2-3 
ESRS S2-5 
SASB 430 
SASB 440</t>
  </si>
  <si>
    <t>All organisations have the responsibility to respect human rights, including within their sphere of influence. Delivering on this responsibility requires that organisations exercise due diligence to identify, prevent and address any actual or potential human rights impacts resulting from their activities or the activities of those with which they have relationships. Identifying, managing and disclosing these risks, helps to mitigate potential abuses, in the interests of the organisation, affected stakeholders and society at large.</t>
  </si>
  <si>
    <t>● Ethical culture, Supplier code of conduct, page 105</t>
  </si>
  <si>
    <t>w Supplier code of conduct tab</t>
  </si>
  <si>
    <t>S5.1b</t>
  </si>
  <si>
    <t>The number and percentage of identified child labour, or forced and compulsory labour incidents in its operations or value chain; and percentage of these where the reporting entity has played a role in securing remedy for those affected.</t>
  </si>
  <si>
    <t>Not applicable Exxaro doesn't have incidents of child labour or forced and compulsory labour incidents in its operations or value chain.</t>
  </si>
  <si>
    <t>S5.1c</t>
  </si>
  <si>
    <t>Report wherever material across the supply chain: mechanisms (eg supplier screening, and audits) to identify and address significant actual and potential negative social impacts, nature of these impacts, and measures to address these.</t>
  </si>
  <si>
    <t>GRI 414-1 
GRI 414-2 
ESRS S2-5 
SASB 430 
SASB 440</t>
  </si>
  <si>
    <t>S5.1d</t>
  </si>
  <si>
    <t>% of products certified by external agencies, % of traceable origin.</t>
  </si>
  <si>
    <t>SASB 430</t>
  </si>
  <si>
    <t>Environmental disclosure metrics</t>
  </si>
  <si>
    <t>E1 Climate Change</t>
  </si>
  <si>
    <t>E1.1 GHG Emissions</t>
  </si>
  <si>
    <t>E1.1a</t>
  </si>
  <si>
    <r>
      <t>Absolute gross greenhouse gas emissions expressed as metric tonnes of CO</t>
    </r>
    <r>
      <rPr>
        <vertAlign val="subscript"/>
        <sz val="8"/>
        <color rgb="FF404041"/>
        <rFont val="Arial"/>
        <family val="2"/>
      </rPr>
      <t>2</t>
    </r>
    <r>
      <rPr>
        <sz val="8"/>
        <color rgb="FF404041"/>
        <rFont val="Arial"/>
        <family val="2"/>
      </rPr>
      <t xml:space="preserve"> equivalent and measured in accordance with the Greenhouse Gas Protocol for: Scope 1, Scope 2, and Scope 3 emissions. Scope 1 and Scope 2 emissions should be disclosed separately for (i) the consolidated accounting group (the parent and its subsidiaries) and (ii) associates, joint ventures, unconsolidated subsidiaries or affiliates not included in (i).</t>
    </r>
  </si>
  <si>
    <r>
      <t>Metric tonnes of carbon dioxide equivalent (tCO</t>
    </r>
    <r>
      <rPr>
        <vertAlign val="subscript"/>
        <sz val="8"/>
        <color rgb="FF404041"/>
        <rFont val="Arial"/>
        <family val="2"/>
      </rPr>
      <t>2</t>
    </r>
    <r>
      <rPr>
        <sz val="8"/>
        <color rgb="FF404041"/>
        <rFont val="Arial"/>
        <family val="2"/>
      </rPr>
      <t>e)</t>
    </r>
  </si>
  <si>
    <t>IFRS S2
GRI 305:1-3 
ESRS E1-7 
ESRS E1-8 
ESRS E1-9 
ESRS E1-10 
SASB 110 
TCFD
GHG Protocol</t>
  </si>
  <si>
    <t>GHG emissions cause climate change, which is expected to have increasingly significant economic, environmental, and social impacts. As a result, GHGs are a key focus area for policy, regulatory, market and technology responses to limit rising temperatures. Organisations with emission-intensive business models are likely to face greater risks from the transition to a lower emission economy in terms of increased regulatory requirements and additional capital expenditure. For many organisations, the most significant GHG emissions are found in their supply chains, not in their own operations. Reporting on Scope 3 emissions can assist in identifying potential supply chain risks in terms of exposure to the transition to a lower emission economy. It can also help improve energy efficiency and cost reduction programmes.</t>
  </si>
  <si>
    <t>▲ Performance against our strategy, pages 24 and 25</t>
  </si>
  <si>
    <t>E1.1b</t>
  </si>
  <si>
    <t>Scope 3 emissions should include upstream and downstream emissions. The categories of Scope 3 emissions and basis for measurement for information provided by entities in the value chain should be disclosed. Recognising the challenges related to the disclosure of Scope 3 emissions, including data availability, reasons should be provided when Scope 3 emissions or categories of Scope 3 emissions are omitted.</t>
  </si>
  <si>
    <t>IFRS S2 
GRI 305:1-3 
ESRS E1-9</t>
  </si>
  <si>
    <t xml:space="preserve">● Decarbonising our operations, Executing our decarbonisation roadmap, page 26
</t>
  </si>
  <si>
    <t>E1.1c</t>
  </si>
  <si>
    <r>
      <t>GHG emissions intensity for Scope 1, 2 and 3, expressed as metric tonnes of CO</t>
    </r>
    <r>
      <rPr>
        <vertAlign val="subscript"/>
        <sz val="8"/>
        <color rgb="FF404041"/>
        <rFont val="Arial"/>
        <family val="2"/>
      </rPr>
      <t>2</t>
    </r>
    <r>
      <rPr>
        <sz val="8"/>
        <color rgb="FF404041"/>
        <rFont val="Arial"/>
        <family val="2"/>
      </rPr>
      <t xml:space="preserve"> equivalent per unit of physical or economic output.</t>
    </r>
  </si>
  <si>
    <r>
      <t>MtCO</t>
    </r>
    <r>
      <rPr>
        <vertAlign val="subscript"/>
        <sz val="8"/>
        <color rgb="FF404041"/>
        <rFont val="Arial"/>
        <family val="2"/>
      </rPr>
      <t>2</t>
    </r>
    <r>
      <rPr>
        <sz val="8"/>
        <color rgb="FF404041"/>
        <rFont val="Arial"/>
        <family val="2"/>
      </rPr>
      <t>-e per unit of output</t>
    </r>
  </si>
  <si>
    <t>GRI 305:1-3 
ESRS E1-10</t>
  </si>
  <si>
    <t>E1.2 Energy mix</t>
  </si>
  <si>
    <t>Total energy use and share of energy usage by generation type noting use of energy from renewable non-fossil sources, (namely wind, solar (solar thermal and solar photovoltaic) and geothermal energy, ambient energy, tide, wave and other ocean energy, hydropower, biomass, landfill gas, sewage treatment plant gas, and biogas).</t>
  </si>
  <si>
    <t>MWhs or GJ/ Percentage by type</t>
  </si>
  <si>
    <t>GRI 302 
ESRS E1-5 
SASB 130</t>
  </si>
  <si>
    <t xml:space="preserve">● Optimising energy efficiency, 2025 performance, page 35
</t>
  </si>
  <si>
    <t xml:space="preserve">▲ Business model, page 27 to 28
</t>
  </si>
  <si>
    <t>E1.3 Science-based targets</t>
  </si>
  <si>
    <t>Define and report progress against time-bound short-, medium-, and long-term science-based GHG emissions targets that are in line with the goals of the Paris Agreement and Glasgow Climate Pact. This includes reducing global carbon dioxide emissions by 45% by 2030 relative to the 2010 level, and to net zero around mid-century, based on the best available scientific knowledge and equity, taking into account common but differentiated responsibilities and respective capabilities, and in the context of sustainable development and efforts to eradicate poverty. Science-based emissions reduction targets should be informed by recognised scientific methodologies and verified through approved processes; they should (as an absolute minimum) be consistent with relevant host country/ies’ Nationally Determined Contribution.</t>
  </si>
  <si>
    <t>GRI 305 
SASB 110</t>
  </si>
  <si>
    <t>The Paris Agreement and recent Glasgow Climate Pact aim to limit the global average temperature increase to well below 2°C above pre-industrial levels and preferably to 1.5°C above pre-industrial levels. Climate-related risks such as extreme weather events are projected to increase substantially as temperatures increase. Science-based targets are emission reduction targets aligned with the latest climate science that provide companies with a pathway that is consistent with the Paris Agreement. Under the Paris Agreement, the principle of common but differentiated responsibilities and respective capabilities acknowledges different national circumstances while calling on all parties to take action.</t>
  </si>
  <si>
    <t>Exxaro currently does not report progress against science-based targets. Reduction targets are discussed in:
● Decarbonising our operations, Our decarbonisation approach, page 25</t>
  </si>
  <si>
    <t>E1.4 Just transition</t>
  </si>
  <si>
    <t>E1.4a</t>
  </si>
  <si>
    <t>Existence and nature of a ‘transition plan’ that commits to stakeholder engagement with affected workers and communities (see the JSE Climate Disclosure Guidance for further detail).</t>
  </si>
  <si>
    <t>TCFD consultation WBA
GRI 11
(Oil and Gas supplement)</t>
  </si>
  <si>
    <t>The Paris Agreement incorporated the notion of a “just transition”, which originated in the labour movement, to signal the importance of minimising the negative impacts and maximising the positive opportunities for communities and workers as part of the shift toward a low emission economy. Given the importance of the just transition, it will be critical to pay increasing attention to the related risks and opportunities and ensure that social considerations are also addressed in decarbonisation and energy transition plans.</t>
  </si>
  <si>
    <t>● Responding to a changing climate, Research, innovation and partnerships, page 29</t>
  </si>
  <si>
    <t>● Responding to a changing climate, Education and awareness, page 30</t>
  </si>
  <si>
    <t>E1.4b</t>
  </si>
  <si>
    <t>Number of workers in the past year recruited, retrained, retrenched, and/or compensated due to implementation of the decarbonisation plan.</t>
  </si>
  <si>
    <t>#</t>
  </si>
  <si>
    <t>E1.4c</t>
  </si>
  <si>
    <t>Number of engagements undertaken with affected parties by group and geography.</t>
  </si>
  <si>
    <t>E1.4d</t>
  </si>
  <si>
    <t>Nature of climate-related lobbying activities, and those of relevant associations and membership groups, and their alignment with the objectives of the Paris Agreement and Glasgow Climate Pact.</t>
  </si>
  <si>
    <t>E1.4e</t>
  </si>
  <si>
    <t>Nature of provision for delivery of the transition plan within executive remuneration.</t>
  </si>
  <si>
    <t>● How we embed ESG, Adopting global best practice, page 8
● Remuneration report,  Exxaro LTI scheme, pages 161 to 162</t>
  </si>
  <si>
    <t>E1.4f</t>
  </si>
  <si>
    <t>Nature of provision for impacts on workers and communities within climate scenario plans.</t>
  </si>
  <si>
    <t>✭ How we managed physical climate risks, pages 19 to 20</t>
  </si>
  <si>
    <t>E1.4g</t>
  </si>
  <si>
    <t>Amount of capital and expenditure deployed on direct and indirect climate adaptation and climate mitigation efforts.</t>
  </si>
  <si>
    <t>ZAR/US$ etc</t>
  </si>
  <si>
    <t>E2 Water security</t>
  </si>
  <si>
    <t>E2.1 Water usage</t>
  </si>
  <si>
    <t>E2.1a</t>
  </si>
  <si>
    <t>Total water consumption from all areas, and from areas with water stress.</t>
  </si>
  <si>
    <t>Megalitres</t>
  </si>
  <si>
    <t>GRI 303-5 
ESRS-E3-4 
SASB 140</t>
  </si>
  <si>
    <t>Water is a finite resource and its consumption has implications for the environment and society at both local and national levels. Organisations can face operational, regulatory and reputational risks relating to water use, while failing to manage water use efficiently can result in additional costs. Water usage in water-stressed areas can result in negative societal impacts due to greater competition over scarce resources. There is also a greater risk of possible operational disruptions and shutdowns.</t>
  </si>
  <si>
    <t>E2.1b</t>
  </si>
  <si>
    <t>Total water withdrawal from all areas with water stress, with a breakdown by following sources if applicable: surface water, groundwater, seawater, produced water, third-party water.</t>
  </si>
  <si>
    <t>GRI 303-3 
ESRS-E3-4 
SASB 140</t>
  </si>
  <si>
    <t>E2.1c</t>
  </si>
  <si>
    <t>Freshwater consumption intensity: total freshwater use per material unit (eg sales revenue, unit of production, m2 of building, or other).</t>
  </si>
  <si>
    <t>Megalitres/per unit</t>
  </si>
  <si>
    <t>ESRS-E3-4 
SASB 140</t>
  </si>
  <si>
    <t>E3 Biodiversity and land use</t>
  </si>
  <si>
    <t>E3.1 Biodiversity footprint (ecosystems)</t>
  </si>
  <si>
    <t>E3.1a</t>
  </si>
  <si>
    <t>Number and area of sites owned, leased, or managed in or adjacent to areas of high biodiversity value (Key Biodiversity Areas – KBAs), for operations (if applicable) and full supply chain (if material).</t>
  </si>
  <si>
    <t># and hectares (or km2 if applicable)</t>
  </si>
  <si>
    <t>GRI 304-1 
ESRS-E2-6</t>
  </si>
  <si>
    <t>As noted in the World Economic Forum’s 2020 Global Risks Report “biodiversity loss has critical implications for humanity, from the collapse of food and health systems to the disruption of entire supply chains.” Key biodiversity areas (KBAs) are sites that contribute significantly to the global persistence of biodiversity, while protected areas are areas of recognised ecological or cultural importance that typically have specific legal protections. KBAs as defined in South Africa by SANBI include Critical Biodiversity Areas and Ecological Support Areas Companies with operations inside or close to such areas may pose a greater threat to biodiversity and, as a result, face a heightened risk of exposure to associated legal or reputational risk.
A primary driver of biodiversity loss is the growth in demand for land or marine areas and the associated conversion of ecosystems. Current demand for land is indicated in the area of land used in a company’s operations and supply chains while the annual change reflects whether there is increasing or decreasing pressure for new conversions of ecosystems.</t>
  </si>
  <si>
    <t>Number not disclosed. Our approach is outlined in: 
● Conserving ecosystems and biodiversity, pages 39 to 44</t>
  </si>
  <si>
    <t>E3.1b</t>
  </si>
  <si>
    <t>Area of land used for the production of basic plant, animal or mineral commodities (e.g. the area of land used for forestry, agriculture or mining activities).</t>
  </si>
  <si>
    <t>Total surface Hectares</t>
  </si>
  <si>
    <t>GRI 304-2 
ESRS-E4-5</t>
  </si>
  <si>
    <t>▲ Business model, page 28</t>
  </si>
  <si>
    <t>E3.1c</t>
  </si>
  <si>
    <t>Level of capital and expenditure deployed towards implementation of measures undertaken to manage positive impacts and avoid, minimise, restore/ rehabilitate and/or offset negative impacts on biodiversity and ecosystems.</t>
  </si>
  <si>
    <t>ESRS-E4-7</t>
  </si>
  <si>
    <t>● Integrating mine closure and rehabilitation, 2025 performance, page 48</t>
  </si>
  <si>
    <t>E3.1d</t>
  </si>
  <si>
    <t>Describe wherever material across the value chain mechanisms aimed at enhancing management of biodiversity and ecosystem impacts (such as policies, targets, certifications, and audits).</t>
  </si>
  <si>
    <t>GRI 304 
ESRS-E4-7</t>
  </si>
  <si>
    <t>● Conserving ecosystems and biodiversity, pages 39 to 44</t>
  </si>
  <si>
    <t>E3.1e</t>
  </si>
  <si>
    <t>Describe and report results of any processes aimed at identifying, assessing and/or managing the biodiversity footprint of the organisation, including for example: size and location of all habitat areas protected or restored, and whether the success of the restoration measure was or is approved by independent external professionals; and status of each area based on its condition at the close of the reporting period, noting the standards and methodologies used.</t>
  </si>
  <si>
    <t>Description Hectares (or km2)</t>
  </si>
  <si>
    <t>GRI 304-3</t>
  </si>
  <si>
    <t>E4 Pollution and waste</t>
  </si>
  <si>
    <t>E4.1 Solid waste</t>
  </si>
  <si>
    <t>E4.1a</t>
  </si>
  <si>
    <t>Total weight of waste generated (non-recycled), with a breakdown by composition of waste, noting % directed to disposal (including landfill and incineration), and % diverted from disposal (eg reuse, recycling, recovery).</t>
  </si>
  <si>
    <t>Tonnes and %</t>
  </si>
  <si>
    <t>GRI 306-3 
ESRS-E5-6 
SASB 150</t>
  </si>
  <si>
    <t>Waste is a growing concern in many economies due to factors such as urbanisation, poor regulation and standards, inadequate facilities, and new sources of waste such as plastic and e-waste. Waste management is critical for both environmental protection and public health. Effective waste management, which can include circular economy principles, can reduce operational and capital costs through improved efficiencies and, in some case, provide new input sources. A failure to manage waste can result in reputational damage and increase potential financial and legal liability costs.</t>
  </si>
  <si>
    <t xml:space="preserve"> ● Managing waste responsibly, 2025 performance, page 54
</t>
  </si>
  <si>
    <t>E4.1b</t>
  </si>
  <si>
    <t>Total weight of hazardous waste generated, noting % directed to disposal (including landfill and incineration), and % diverted from disposal (eg reuse, recycling, recovery).</t>
  </si>
  <si>
    <t>GRI 306-4 
GRI 306-5 
ESRS-E5-6 
SASB 150</t>
  </si>
  <si>
    <t>E4.1c</t>
  </si>
  <si>
    <t>Waste intensity: total waste per material unit (eg sales revenue, unit of production, or other).</t>
  </si>
  <si>
    <t>Tonnes / ZAR or US$ etc / unit</t>
  </si>
  <si>
    <t>GRI 306-3</t>
  </si>
  <si>
    <t>E4.2 Single use plastic</t>
  </si>
  <si>
    <t>Report wherever material along the value chain: estimated metric tonnes of single-use plastic consumed and share (%) of single-use plastic weight of total plastic weight.</t>
  </si>
  <si>
    <t>Tonnes / %</t>
  </si>
  <si>
    <t>ESRS-E5-4 
ESRS-E5-5 
SASB 410</t>
  </si>
  <si>
    <t>Eliminating plastic pollution requires a shift from single-use to reusable packaging. Recycling is important, but reusable packaging will reduce the need for single-use products. Plastic waste has significant environmental impacts that range from the loss of marine life to the build-up of potentially toxic material in the food chain.</t>
  </si>
  <si>
    <t>E4.3 Atmospheric pollution</t>
  </si>
  <si>
    <t>E4.3a</t>
  </si>
  <si>
    <t>Report wherever material along the value chain: nitrogen oxides (NOx), sulphur oxides (SOx), volatile organic compounds (VOC), persistent organic pollutants (POP), particulate matter, and other significant air emissions identified in relevant regulations.</t>
  </si>
  <si>
    <t>Kilograms or multiples per emission type</t>
  </si>
  <si>
    <t>GRI 305-7 
ESRS-E2-4 
SASB 120</t>
  </si>
  <si>
    <t>Air pollutants, which include particulate matter, volatile organic compounds and the oxides of sulphur and nitrogen, are harmful to human health and a leading cause of respiratory illnesses and premature death around the world. Pollutant emissions in densely populated areas are often particularly harmful due to the large number of people affected and the higher level of ambient pollution.</t>
  </si>
  <si>
    <t xml:space="preserve"> ● Protecting air quality, 2025 performance, page 38</t>
  </si>
  <si>
    <t>E4.3b</t>
  </si>
  <si>
    <t>Wherever possible estimate the proportion of specified emissions that occur in or adjacent to urban/densely populated areas.</t>
  </si>
  <si>
    <t>Percentage</t>
  </si>
  <si>
    <t>ESRS-E2-5</t>
  </si>
  <si>
    <t>Not disclosed. We will assess our disclosure on this topic for our future reporting suites.</t>
  </si>
  <si>
    <t>E4.4 Water pollution</t>
  </si>
  <si>
    <t>Total water discharge to all areas in megalitres, and list of priority substances of concern for which discharges are treated, including how these substances were defined, approach to setting discharge limits, and number of incidents of non-compliance with discharge limits.</t>
  </si>
  <si>
    <t>Megalitres, description and # of incidents</t>
  </si>
  <si>
    <t>GRI 303-4 
ESRS-E2-5 
ESRS-E2-6</t>
  </si>
  <si>
    <t>Environmental issues in the supply chain can lead to operational risks, such as shutdowns, financial risks from fines and compliance orders, and reputational risks. These can impact an organisation’s ability to access finance and capital. Mechanisms such as supplier codes of conduct can reduce environmental risks in the supply chain by improving business practices. These can result in positive returns through lower costs, improved efficiency and access to new markets.</t>
  </si>
  <si>
    <t>E5 Supply Chain and Materials</t>
  </si>
  <si>
    <t>E5.1 Supply chain (environmental)</t>
  </si>
  <si>
    <t>Report wherever material across the supply chain: mechanisms (eg supplier screening, and audits) to identify and address significant actual and potential negative environmental impacts, nature of these impacts, and measures to address these.</t>
  </si>
  <si>
    <t>GRI 308-1 
GRI 308-2 
SASB 440 
SASB 430</t>
  </si>
  <si>
    <t xml:space="preserve"> ● Driving supply chain sustainability, Ethical procurement, page 92</t>
  </si>
  <si>
    <t xml:space="preserve"> ● Ethical culture, Supplier code of conduct, page 105</t>
  </si>
  <si>
    <t>E5.2 Materials of concern</t>
  </si>
  <si>
    <t>E5.2a</t>
  </si>
  <si>
    <t>Process to identify and manage emerging materials and chemicals of concern in products (materials of concern could include conflict minerals or recognised high impact raw materials such as palm oil).</t>
  </si>
  <si>
    <t>GRI 417-1 
SASB 430</t>
  </si>
  <si>
    <t>Materials of concern in the supply chain can raise both reputational and operational risks due to environmental factors such as biodiversity loss, deforestation, water pollution and waste management. A process to identify and manage materials of concern, such as a due diligence and supply chain mapping process, should be used to prevent and/or address potential environmental impacts.</t>
  </si>
  <si>
    <t>E5.2b</t>
  </si>
  <si>
    <t>Percentage of materials identified in point 1 above that are covered by a sustainability certification standard or formalised sustainability management programme.</t>
  </si>
  <si>
    <t>% materials</t>
  </si>
  <si>
    <t>Signing up to a sustainability certification standard or formalised sustainability management programme can provide stakeholders with a degree of confidence that materials of concern within the supply chain are being properly addressed.</t>
  </si>
  <si>
    <t>Sustainability narrative disclosures: Climate change</t>
  </si>
  <si>
    <t>An organisation should describe the board’s oversight of climate-related impacts, risks and opportunities, and its process for integrating sustainability issues into the overall governance approach.</t>
  </si>
  <si>
    <t>In describing the board’s oversight of climate-related issues, the organisation should disclose the following information:</t>
  </si>
  <si>
    <t>1.	How the board sets the direction and tone for considering climate-related impacts, risks and opportunities in the organisation, including disclosing:
a.	committee/s responsible for oversight of climate-related issues;
b.	how these responsibilities are reflected in the board’s terms of reference, mandates, and other related policies;
c.	how the board ensures that the appropriate skills and competencies are available to oversee strategies designed to respond to climate-related impacts, risks and opportunities;
d.	how the board ensures that the organisational structure/s and management-level responsibilities are appropriate for managing climate-related issues.</t>
  </si>
  <si>
    <t>Board role in integrating climate-related issues in strategy, business planning, and remuneration</t>
  </si>
  <si>
    <t>2.	The processes and frequency with which the board and/or board committees are informed about the organisation’s material climate-related impacts, risks and opportunities, and how these material climate-related considerations are integrated in the organisation’s:
a.	strategy development and risk management processes, including any assessment of trade-offs or sensitivity to uncertainty that may be required;
b.	capital allocation plans and decisions on major transactions;
c.	performance targets, including climate-related goals and targets; and
d.	remuneration policies and performance incentives at an executive level.</t>
  </si>
  <si>
    <t>● Responding to a changing climate, pages 28 to 32</t>
  </si>
  <si>
    <t>● Prioritising good governance, pages 89 to 99</t>
  </si>
  <si>
    <t>3.	The process followed by the board and/or its committees to monitor:
a.	management’s activities in assessing and managing climate-related impacts, risks and opportunities, including whether that role is delegated to specific management-level positions or committees and how oversight is exercised over that position or committee;
b.	the outcomes of impact, risk and opportunity assessments, evaluations, and responses;
c.	the controls and procedures relating to the management of climate impacts, risks and opportunities, and how these are integrated with other internal functions;
d.	the organisation’s progress against climate goals and targets; and
e.	the views of affected stakeholders and the quality of the organisation’s stakeholder engagement processes.</t>
  </si>
  <si>
    <t>● Decarbonising our operations, Governance and oversight, page 23</t>
  </si>
  <si>
    <t>● How we embed ESG, pages 5 to 8</t>
  </si>
  <si>
    <t>● Our stakeholder engagement, page 13</t>
  </si>
  <si>
    <t>4.	The process followed by the board and/or its committees to provide oversight of the organisation’s disclosure and communication activities, including its approach to:
a.	approving management’s determination of the reporting frameworks and standards to be used, considering the intended audience and purpose of each report; and
b.	ensuring the integrity of external reports and deciding the scope and type of assurance of climate-related controls and information.</t>
  </si>
  <si>
    <t>▲ Performance and value creation, page 76</t>
  </si>
  <si>
    <t>● Adequate and effective control, Optimised combined assurance, page 110</t>
  </si>
  <si>
    <t>An organisation should describe how an assessment of climate-related impacts, risks and opportunities has influenced the organisation's strategy, and what impact this has had on the organisation’s overall performance, both positive and negative.</t>
  </si>
  <si>
    <t>In describing how climate-related issues inform strategy, the organisation should disclose the following information:</t>
  </si>
  <si>
    <t>Climate-related impacts, risks and opportunities</t>
  </si>
  <si>
    <t>1.The organisation's most significant climate-related impacts (positive and negative) on people, the environment and the economy, over the short, medium, and long term, noting the nature of its dependencies and impacts on specific resources and relationships (‘impact materiality’); and</t>
  </si>
  <si>
    <t>▲ Our material matters, pages 60 to 62</t>
  </si>
  <si>
    <t>2.The organisation's most significant climate-related risks and opportunities across its value chain that the organisation reasonably expects could positively or negatively impact its business model, strategy, cash flows, access to finance, and its cost of capital, over the short, medium, and long term (‘financial materiality’); this should include a description of where in the value chain these risks and opportunities are concentrated and indicate whether the risks are physical risks or transition risks.</t>
  </si>
  <si>
    <t>3. How the organisation defines short, medium, and long term, and how these definitions are linked to the organisation’s strategic planning horizons and capital allocation plans, noting that these time frames can vary significantly between organisations and industry sectors.</t>
  </si>
  <si>
    <t>4.	How the identified material climate-related issues have informed the organisation’s business model, its strategic objectives and targets, transition plans, and financial planning, over the short, medium, and long term, recognising that climate-related issues often manifest themselves over the medium and longer term. This should address how the organisation is responding to material climate-related issues and plans to achieve any climate-related targets including disclosure of:
a.	the changes the organisation is making in strategy and resource allocation;
b.	information, including the amount of capital or expenditure deployed, on the direct adaptation and mitigation efforts being undertaken;
c.	information, including the amount of capital or expenditure deployed, on the indirect adaptation and mitigation efforts being undertaken;
d.	how changes are being resourced;
e.	the processes to review objectives and targets;
f.	the potential use of carbon offsets to achieve objectives and targets, including the type of carbon offset, verification schemes used and other factors relevant to establish credibility of offsets;
g.	qualitative and quantitative information regarding the progress of plans disclosed in prior reporting periods;
h.	whether transition plans commit to stakeholder engagement with workers and communities.</t>
  </si>
  <si>
    <t>5. How any of the significant climate-related risks and opportunities have affected the organisation’s most recently reported financial position, financial performance, and cash flows. This should include any information on whether there is a significant risk of material adjustments that may be reported in the next financial year.</t>
  </si>
  <si>
    <t>6. How the financial position and performance is expected to change over time given the organisation’s strategy to address significant climate-related impacts, risks and opportunities.</t>
  </si>
  <si>
    <t>7. The nature, extent, and outcomes of any analysis, including scenario analysis, undertaken to test the resilience of the organisation’s strategy, operations, products and services, value chain, and investment research and development activities – and how these might impact the organisation’s financial position, and its capacity to respond, adjust or adapt its strategy and business model, over time. This should include disclosure of:</t>
  </si>
  <si>
    <t>▲ Natural capital, Decarbonising our operations and responding to a changing climate, pages 114 to 116</t>
  </si>
  <si>
    <t>a. how the analysis was conducted, over what time frame, using which inputs and assumptions, and the significant areas of uncertainty considered;</t>
  </si>
  <si>
    <t>b. if relevant, which scenarios were used including:
i. whether they included a comparison of a diverse range of scenarios;
ii. whether the scenarios used are associated with transition risks or increased physical risks;
iii. whether a scenario aligned with the latest international agreement on climate change was among the scenarios;
iv. whether the scenarios consider impacts on workers and communities;
v. an explanation of why the chosen scenarios are relevant to assessing the organisation’s resilience to climate-related risks and opportunities;
vi. the inputs used in the analysis including the scope of risks, the scope of operations, and assumptions, including those relating to how transition risks will impact the organisation.</t>
  </si>
  <si>
    <t>✭ Our strategic response, pages 12 to 13</t>
  </si>
  <si>
    <t>8. Commentary on the value created, preserved, or eroded for the organisation, its stakeholders, and society and the environment more broadly</t>
  </si>
  <si>
    <t>Management</t>
  </si>
  <si>
    <t>An organisation should describe how climate-related impacts, risks and opportunities are identified, assessed, and integrated into the organisation’s management processes.</t>
  </si>
  <si>
    <t>In describing the integration of climate-related issues in the organisation’s management processes, the organisation should disclose the following information:</t>
  </si>
  <si>
    <t xml:space="preserve">1. The processes in place for identifying, prioritising, monitoring and managing climate-related impacts, risks and opportunities including: </t>
  </si>
  <si>
    <t>● How we embed ESG, Materiality, page 7</t>
  </si>
  <si>
    <t>(a) how it assesses the likelihood and effects associated with its identified climate-related impacts, risks and opportunities (such as the qualitative factors, quantitative thresholds and other criteria used);</t>
  </si>
  <si>
    <t>(b) how it prioritises climate-related risks and opportunities relative to other types of risks and opportunities;</t>
  </si>
  <si>
    <t>(c) the input parameters it uses (for example, data sources, the scope of operations covered, and the detail used in assumptions);</t>
  </si>
  <si>
    <t>3. The steps taken to access a diversity of perspectives (both internal and external to the organisation) in identifying and organisation climate-related impacts, risks, and opportunities.</t>
  </si>
  <si>
    <t>▲ Our risks and opportunities, page 41</t>
  </si>
  <si>
    <t>Scope 1 and 2</t>
  </si>
  <si>
    <r>
      <t>1. Absolute gross greenhouse gas emissions expressed as metric tonnes of CO</t>
    </r>
    <r>
      <rPr>
        <vertAlign val="subscript"/>
        <sz val="8"/>
        <rFont val="Arial"/>
        <family val="2"/>
      </rPr>
      <t>2</t>
    </r>
    <r>
      <rPr>
        <sz val="8"/>
        <rFont val="Arial"/>
        <family val="2"/>
      </rPr>
      <t xml:space="preserve"> equivalent and measured in accordance with the Greenhouse Gas Protocol for:</t>
    </r>
  </si>
  <si>
    <t>a. Scope 1 emissions;</t>
  </si>
  <si>
    <t>b. Scope 2 emissions</t>
  </si>
  <si>
    <t>Scope 3</t>
  </si>
  <si>
    <r>
      <t>2. Absolute gross greenhouse gas emissions expressed as metric tonnes of CO</t>
    </r>
    <r>
      <rPr>
        <vertAlign val="subscript"/>
        <sz val="8"/>
        <rFont val="Arial"/>
        <family val="2"/>
      </rPr>
      <t>2</t>
    </r>
    <r>
      <rPr>
        <sz val="8"/>
        <rFont val="Arial"/>
        <family val="2"/>
      </rPr>
      <t xml:space="preserve"> equivalent and measured in accordance with the Greenhouse Gas Protocol for Scope 3 emissions including:</t>
    </r>
  </si>
  <si>
    <t>a. breakdown of GHG emissions according to relevant upstream and downstream categories;</t>
  </si>
  <si>
    <t>b. the basis for measurement used by entities providing information within the organisation’s value chain;</t>
  </si>
  <si>
    <t>c. reasons for omitting any particular Scope 3 emissions in the value chain.</t>
  </si>
  <si>
    <t>GHG intensity</t>
  </si>
  <si>
    <r>
      <t>3. Greenhouse gas emissions intensity for Scope 1, 2 and 3, expressed as metric tonnes of CO</t>
    </r>
    <r>
      <rPr>
        <vertAlign val="subscript"/>
        <sz val="8"/>
        <rFont val="Arial"/>
        <family val="2"/>
      </rPr>
      <t>2</t>
    </r>
    <r>
      <rPr>
        <sz val="8"/>
        <rFont val="Arial"/>
        <family val="2"/>
      </rPr>
      <t xml:space="preserve"> equivalent per unit of physical or economic output.</t>
    </r>
  </si>
  <si>
    <t>Vulnerability assessments</t>
  </si>
  <si>
    <t>4. The amount and percentage of assets or business activities vulnerable to transition risks.</t>
  </si>
  <si>
    <t>5. The amount and percentage of assets or business activities vulnerable to physical risks.</t>
  </si>
  <si>
    <t>6. The amount and percentage of assets or business activities aligned with climate-related opportunities.</t>
  </si>
  <si>
    <t>Information unavailable for FY2025</t>
  </si>
  <si>
    <t>Carbon capex</t>
  </si>
  <si>
    <t>7. The amount of capital expenditure, financing or investment deployed towards climate-related risks and opportunities.</t>
  </si>
  <si>
    <t xml:space="preserve">Carbon cost </t>
  </si>
  <si>
    <t>8. The internal price of carbon per metric tonne of greenhouse gas emissions that the entity uses to assess the costs of its emissions and an explanation of how this is applied in strategy implementation and decision-making.</t>
  </si>
  <si>
    <t>Executive remuneration</t>
  </si>
  <si>
    <t>9. Disclosure on how climate-related considerations are factored into executive remuneration policies including:</t>
  </si>
  <si>
    <t>a. the percentage of executive management remuneration recognised in the current period that is linked to climate-related considerations, and the split between long-term and short-term incentives;</t>
  </si>
  <si>
    <t>b. the rationale for the chosen metrics, noting how these metrics are tied to the organisation’s business drivers;</t>
  </si>
  <si>
    <t>c. whether executive remuneration is aligned to the organisation’s transition plan.</t>
  </si>
  <si>
    <t>Stakeholder engagement</t>
  </si>
  <si>
    <t>10. Disclosure on stakeholder engagement with workers and communities on transition plans and subsequent responses including:</t>
  </si>
  <si>
    <t>a. how many engagements have been undertaken with affected parties by group and geography;</t>
  </si>
  <si>
    <t>b. how many workers in the past year have been retrained/retrenched/compensated due to their decarbonisation plans.</t>
  </si>
  <si>
    <t>Lobbying and memberships</t>
  </si>
  <si>
    <t>11. Disclosure of climate-related lobbying activities and membership of all relevant industry associations and groups involved in climate-related lobbying including information on the nature of the climate-policy positions of each association and group; their alignment with the objectives of the Paris Agreement; and the criteria and procedure for determining alignment.</t>
  </si>
  <si>
    <t>Targets</t>
  </si>
  <si>
    <t>12. The specific targets used to manage climate-related impacts, risks and opportunities and the metrics used by the board or management to measure progress against these targets and achieving the organisation’s strategic goals including:</t>
  </si>
  <si>
    <t>a. whether the target is absolute or intensity based;</t>
  </si>
  <si>
    <t>b. the objective of the target;</t>
  </si>
  <si>
    <t>c. how the target compares with those created in the latest international agreement on climate change;</t>
  </si>
  <si>
    <t>d. time frames over which the target applies;</t>
  </si>
  <si>
    <t>e. base year from which progress is measured;</t>
  </si>
  <si>
    <t>f. a description of the methodologies used to calculate targets and metrics;</t>
  </si>
  <si>
    <t>g. any milestones or interim targets;</t>
  </si>
  <si>
    <t>h. whether the target has been validated by a third party.</t>
  </si>
  <si>
    <t>UNGC Communication on Progress</t>
  </si>
  <si>
    <t xml:space="preserve">Exxaro remains committed to supporting the 10 principles of the UNGC. These principles are embedded in our Sustainable Growth and Impact strategy, values, operations and stakeholder engagements, reinforcing our commitment to uphold them. Exxaro has voluntarily participated in the United Nations Global Compact (UNGC) principles, through our annual Communication on Progress (CoP) since 2017. Our 2025 CoP submission, published in July 2025, covers our performance for the period 1 January 2024 to 31 December 2024 (the 2024 financial year), and is available on the link below. Our 2026 CoP submission will be submitted during the universal submission period (April to July 2026). </t>
  </si>
  <si>
    <t>Our previous submissions can be found on the links below*:</t>
  </si>
  <si>
    <t>* We did not complete the 2023 CoP submission, as submission was made voluntary due to technical issues experienced with the CoP platform.</t>
  </si>
  <si>
    <t>Our response is guided by the Sustainable Growth and Impact strategy, which embeds environmental considerations into planning, performance and long-term investment decisions. We implement responsible stewardship through a comprehensive environmental approach.</t>
  </si>
  <si>
    <t>Environmental incidents</t>
  </si>
  <si>
    <t>Level 1 environmental incidents</t>
  </si>
  <si>
    <t>Trend</t>
  </si>
  <si>
    <t>Group</t>
  </si>
  <si>
    <t>Mpumalanga</t>
  </si>
  <si>
    <t>Belfast</t>
  </si>
  <si>
    <t>▼</t>
  </si>
  <si>
    <t>Leeuwpan</t>
  </si>
  <si>
    <t>Matla</t>
  </si>
  <si>
    <t>n</t>
  </si>
  <si>
    <t>Limpopo</t>
  </si>
  <si>
    <t>Grootegeluk</t>
  </si>
  <si>
    <t>Tshikondeni</t>
  </si>
  <si>
    <t>KwaZulu-Natal</t>
  </si>
  <si>
    <t>Durnacol</t>
  </si>
  <si>
    <t>Hlobane</t>
  </si>
  <si>
    <t>Cennergi</t>
  </si>
  <si>
    <t>Protecting air quality</t>
  </si>
  <si>
    <t>Mining activities such as drilling, blasting, hauling and materials handling can release dust and gaseous emissions that affect air quality and pose health and environmental risks to employees, host communities and surrounding ecosystems. Regulators and communities expect us to maintain air quality within prescribed limits and respond proactively to potential exceedances. Strong air quality management supports our Climate Change Response and Sustainable Growth and Impact strategies by promoting safe, compliant and responsible operations.</t>
  </si>
  <si>
    <t>Highest recorded</t>
  </si>
  <si>
    <t>Dust fallout</t>
  </si>
  <si>
    <t>Maximum allowance</t>
  </si>
  <si>
    <t>Limits</t>
  </si>
  <si>
    <t xml:space="preserve">Non-residential dust fallout exceedances 
</t>
  </si>
  <si>
    <t>Two exceedances per BU per year (not occurring in sequential months)</t>
  </si>
  <si>
    <t>2 at Grootegeluk, 1 at Leeuwpan</t>
  </si>
  <si>
    <t>1 at Matla, 2 at Belfast</t>
  </si>
  <si>
    <t>1 at Matla</t>
  </si>
  <si>
    <t>9 across 6 BUs</t>
  </si>
  <si>
    <t>Residential dust fallout exceedances</t>
  </si>
  <si>
    <t>2 at Matla</t>
  </si>
  <si>
    <t>Responding to a changing climate</t>
  </si>
  <si>
    <t>As a mining and energy business, we are exposed to physical and transition risks that affect our operating costs, production stability and long-term competitiveness. At the same time, the transition to a low-carbon economy presents opportunities to improve efficiency, invest in renewable energy and contribute to South Africa’s energy transition. Building resilience to climate change supports our commitment to secure long-term business continuity, protect our environment and communities and align with pressing global climate goals.</t>
  </si>
  <si>
    <t>Our 2025 CDP scores</t>
  </si>
  <si>
    <r>
      <rPr>
        <sz val="9.5"/>
        <color rgb="FF000000"/>
        <rFont val="Arial"/>
        <family val="2"/>
      </rPr>
      <t>C</t>
    </r>
    <r>
      <rPr>
        <sz val="9.5"/>
        <color rgb="FF262626"/>
        <rFont val="Arial"/>
        <family val="2"/>
      </rPr>
      <t xml:space="preserve"> for climate</t>
    </r>
  </si>
  <si>
    <r>
      <rPr>
        <sz val="9.5"/>
        <color rgb="FF000000"/>
        <rFont val="Arial"/>
        <family val="2"/>
      </rPr>
      <t>B</t>
    </r>
    <r>
      <rPr>
        <sz val="9.5"/>
        <color rgb="FF404041"/>
        <rFont val="Arial"/>
        <family val="2"/>
      </rPr>
      <t xml:space="preserve"> for water security</t>
    </r>
  </si>
  <si>
    <t>GHG consumption and efficiency</t>
  </si>
  <si>
    <r>
      <t>GHG emissions (ktCO</t>
    </r>
    <r>
      <rPr>
        <b/>
        <vertAlign val="subscript"/>
        <sz val="9.5"/>
        <color theme="4"/>
        <rFont val="Arial"/>
        <family val="2"/>
      </rPr>
      <t>2</t>
    </r>
    <r>
      <rPr>
        <b/>
        <sz val="9.5"/>
        <color theme="4"/>
        <rFont val="Arial"/>
        <family val="2"/>
      </rPr>
      <t>e)</t>
    </r>
  </si>
  <si>
    <t>Year-on-year change 
(%)</t>
  </si>
  <si>
    <t xml:space="preserve">Year-on-year change 
(%) </t>
  </si>
  <si>
    <t>2020 (baseline)</t>
  </si>
  <si>
    <r>
      <rPr>
        <b/>
        <sz val="8"/>
        <color rgb="FF1A1A1A"/>
        <rFont val="Arial"/>
        <family val="2"/>
      </rPr>
      <t>Target:</t>
    </r>
    <r>
      <rPr>
        <sz val="8"/>
        <color rgb="FF1A1A1A"/>
        <rFont val="Arial"/>
        <family val="2"/>
      </rPr>
      <t xml:space="preserve"> Actual for previous year less 5%</t>
    </r>
  </si>
  <si>
    <t>Scope 1</t>
  </si>
  <si>
    <t>▲ 0.3</t>
  </si>
  <si>
    <t>▲ 9</t>
  </si>
  <si>
    <t>▼7</t>
  </si>
  <si>
    <t>▼3.5</t>
  </si>
  <si>
    <t>▼ 10</t>
  </si>
  <si>
    <t>Scope 2¹</t>
  </si>
  <si>
    <t>▲ 7</t>
  </si>
  <si>
    <t>▼ 1</t>
  </si>
  <si>
    <t>▼0.5</t>
  </si>
  <si>
    <t>▼2.0</t>
  </si>
  <si>
    <t>► 0</t>
  </si>
  <si>
    <t>Total scope 1 and 2</t>
  </si>
  <si>
    <t>▲ 4</t>
  </si>
  <si>
    <t xml:space="preserve">▼ 2 </t>
  </si>
  <si>
    <t>▼2</t>
  </si>
  <si>
    <t>▼2.4</t>
  </si>
  <si>
    <t>▼ 4</t>
  </si>
  <si>
    <t>Scope 3²,³</t>
  </si>
  <si>
    <t>▲ 25</t>
  </si>
  <si>
    <t>▼ 13</t>
  </si>
  <si>
    <t>▼8.5</t>
  </si>
  <si>
    <t>▲5</t>
  </si>
  <si>
    <t>▲ 2</t>
  </si>
  <si>
    <r>
      <rPr>
        <i/>
        <vertAlign val="superscript"/>
        <sz val="6"/>
        <color rgb="FF1A1A1A"/>
        <rFont val="Arial"/>
        <family val="2"/>
      </rPr>
      <t>1</t>
    </r>
    <r>
      <rPr>
        <i/>
        <sz val="6"/>
        <color rgb="FF1A1A1A"/>
        <rFont val="Arial"/>
        <family val="2"/>
      </rPr>
      <t xml:space="preserve"> Scope 2: Electricity-based emissions are derived from the Eskom grid emission factor, which is 1.08tCO</t>
    </r>
    <r>
      <rPr>
        <i/>
        <vertAlign val="subscript"/>
        <sz val="6"/>
        <color rgb="FF1A1A1A"/>
        <rFont val="Arial"/>
        <family val="2"/>
      </rPr>
      <t>2</t>
    </r>
    <r>
      <rPr>
        <i/>
        <sz val="6"/>
        <color rgb="FF1A1A1A"/>
        <rFont val="Arial"/>
        <family val="2"/>
      </rPr>
      <t xml:space="preserve">e per MWh. 
</t>
    </r>
    <r>
      <rPr>
        <i/>
        <vertAlign val="superscript"/>
        <sz val="6"/>
        <color rgb="FF1A1A1A"/>
        <rFont val="Arial"/>
        <family val="2"/>
      </rPr>
      <t xml:space="preserve">2 </t>
    </r>
    <r>
      <rPr>
        <i/>
        <sz val="6"/>
        <color rgb="FF1A1A1A"/>
        <rFont val="Arial"/>
        <family val="2"/>
      </rPr>
      <t xml:space="preserve">Scope 3: Reported emissions based on the use of product sold by Exxaro (representing over 98% of Exxaro’s scope 3 emissions).
</t>
    </r>
    <r>
      <rPr>
        <i/>
        <sz val="6"/>
        <color rgb="FF000000"/>
        <rFont val="Arial"/>
        <family val="2"/>
      </rPr>
      <t xml:space="preserve">3 </t>
    </r>
    <r>
      <rPr>
        <i/>
        <sz val="6"/>
        <color rgb="FF1A1A1A"/>
        <rFont val="Arial"/>
        <family val="2"/>
      </rPr>
      <t>Scope 3 emissions for 2025 include export sales (export sales were previously excluded).</t>
    </r>
  </si>
  <si>
    <t>Gross GHG emissions reduction targets</t>
  </si>
  <si>
    <t>Scope</t>
  </si>
  <si>
    <t>Base year</t>
  </si>
  <si>
    <t>Base year emissions (ktCO₂e)</t>
  </si>
  <si>
    <t>Target year</t>
  </si>
  <si>
    <t>Target type (Short/Medium/Long term)</t>
  </si>
  <si>
    <t>Reduction target (%)</t>
  </si>
  <si>
    <t>Absolute target (ktCO₂e)</t>
  </si>
  <si>
    <t>Biogenic CO₂ included? (Yes/No)</t>
  </si>
  <si>
    <t>Scope 2 method (Location/Market)</t>
  </si>
  <si>
    <t>N/A</t>
  </si>
  <si>
    <t>Scope 2</t>
  </si>
  <si>
    <t>Location based</t>
  </si>
  <si>
    <t>Scope 1+2 (combined)</t>
  </si>
  <si>
    <t>Medium</t>
  </si>
  <si>
    <t>Long</t>
  </si>
  <si>
    <t>Progress towards gross GHG emissions reduction targets</t>
  </si>
  <si>
    <t>Current year emissions (ktCO₂e)</t>
  </si>
  <si>
    <t>Change from base year (ktCO₂e)</t>
  </si>
  <si>
    <t>Change from base year (%)</t>
  </si>
  <si>
    <t>Scope 1+2</t>
  </si>
  <si>
    <r>
      <t>Carbon emissions by source (ktCO</t>
    </r>
    <r>
      <rPr>
        <b/>
        <vertAlign val="subscript"/>
        <sz val="8"/>
        <color theme="4"/>
        <rFont val="Arial"/>
        <family val="2"/>
      </rPr>
      <t>2</t>
    </r>
    <r>
      <rPr>
        <b/>
        <sz val="8"/>
        <color theme="4"/>
        <rFont val="Arial"/>
        <family val="2"/>
      </rPr>
      <t>e)</t>
    </r>
  </si>
  <si>
    <t xml:space="preserve">Electricity </t>
  </si>
  <si>
    <t>▲7</t>
  </si>
  <si>
    <t xml:space="preserve">643** 
</t>
  </si>
  <si>
    <t>▲3</t>
  </si>
  <si>
    <t>67.5%*</t>
  </si>
  <si>
    <t>65.6%*</t>
  </si>
  <si>
    <t>65.3%*</t>
  </si>
  <si>
    <t>63%*</t>
  </si>
  <si>
    <t xml:space="preserve">Diesel </t>
  </si>
  <si>
    <t>▼1</t>
  </si>
  <si>
    <t>▲12</t>
  </si>
  <si>
    <t xml:space="preserve">250 
</t>
  </si>
  <si>
    <t>▲10</t>
  </si>
  <si>
    <t>▼3</t>
  </si>
  <si>
    <t>26.2%*</t>
  </si>
  <si>
    <t>23.2%*</t>
  </si>
  <si>
    <t>23.1%*</t>
  </si>
  <si>
    <t>25%*</t>
  </si>
  <si>
    <t xml:space="preserve">Fugitive emissions </t>
  </si>
  <si>
    <t>▼5</t>
  </si>
  <si>
    <t xml:space="preserve">60 
</t>
  </si>
  <si>
    <t>▼44</t>
  </si>
  <si>
    <t>▼14</t>
  </si>
  <si>
    <t>6.3%*</t>
  </si>
  <si>
    <t>11%*</t>
  </si>
  <si>
    <t>11.6%*</t>
  </si>
  <si>
    <t>Other sources*</t>
  </si>
  <si>
    <t>▼0</t>
  </si>
  <si>
    <t>▼50</t>
  </si>
  <si>
    <t xml:space="preserve">0.4 
</t>
  </si>
  <si>
    <t>0.4</t>
  </si>
  <si>
    <t>▼20</t>
  </si>
  <si>
    <t>0.5</t>
  </si>
  <si>
    <t>▼11</t>
  </si>
  <si>
    <t>0.04%*</t>
  </si>
  <si>
    <t>0.1%*</t>
  </si>
  <si>
    <t>1%*</t>
  </si>
  <si>
    <t>* Source proportion.
** Restated: This year’s figure includes all operations.</t>
  </si>
  <si>
    <r>
      <rPr>
        <b/>
        <sz val="8"/>
        <color rgb="FF5F827A"/>
        <rFont val="Arial"/>
        <family val="2"/>
      </rPr>
      <t>GHG emissions (ktCO</t>
    </r>
    <r>
      <rPr>
        <b/>
        <vertAlign val="subscript"/>
        <sz val="9.5"/>
        <color rgb="FF5F827A"/>
        <rFont val="Arial"/>
        <family val="2"/>
      </rPr>
      <t>2</t>
    </r>
    <r>
      <rPr>
        <b/>
        <sz val="9.5"/>
        <color rgb="FF5F827A"/>
        <rFont val="Arial"/>
        <family val="2"/>
      </rPr>
      <t>e)</t>
    </r>
  </si>
  <si>
    <t>Total</t>
  </si>
  <si>
    <t>Mafube</t>
  </si>
  <si>
    <t>Ferroland Manketti</t>
  </si>
  <si>
    <t>Gauteng</t>
  </si>
  <si>
    <t>Corporate Centre, the conneXXion</t>
  </si>
  <si>
    <t>Ferroalloys'</t>
  </si>
  <si>
    <t>Spend on climate adaptation and mitigation efforts</t>
  </si>
  <si>
    <t>Total spend on direct and indirect climate adaptation and mitigation efforts (all time)</t>
  </si>
  <si>
    <t>R1.1 million</t>
  </si>
  <si>
    <t>2025 spend on direct and indirect climate adaptation and mitigation efforts</t>
  </si>
  <si>
    <t>% of total spend in 2025</t>
  </si>
  <si>
    <t>Pollution prevention plans</t>
  </si>
  <si>
    <r>
      <rPr>
        <b/>
        <sz val="8"/>
        <color rgb="FF5F827A"/>
        <rFont val="Arial"/>
        <family val="2"/>
      </rPr>
      <t>Achieved reduction (tCO</t>
    </r>
    <r>
      <rPr>
        <b/>
        <vertAlign val="subscript"/>
        <sz val="8"/>
        <color rgb="FF5F827A"/>
        <rFont val="Arial"/>
        <family val="2"/>
      </rPr>
      <t>2</t>
    </r>
    <r>
      <rPr>
        <b/>
        <sz val="8"/>
        <color rgb="FF5F827A"/>
        <rFont val="Arial"/>
        <family val="2"/>
      </rPr>
      <t>e)</t>
    </r>
  </si>
  <si>
    <t>Anticipated reduction</t>
  </si>
  <si>
    <t>Project</t>
  </si>
  <si>
    <t>Implementation</t>
  </si>
  <si>
    <t>Grootegeluk in-pit crushing and conveying project</t>
  </si>
  <si>
    <t>Ongoing</t>
  </si>
  <si>
    <t>Road management and improvement</t>
  </si>
  <si>
    <t>Pantograph utilisation optimisation</t>
  </si>
  <si>
    <t>Out-of-cycle time reduction</t>
  </si>
  <si>
    <t>Autonomous drilling</t>
  </si>
  <si>
    <t xml:space="preserve">Total </t>
  </si>
  <si>
    <t>Assumptions used to estimate anticipated GHG emission reduction: electrical and diesel conversion factors, and the project scope, are consistent.</t>
  </si>
  <si>
    <t>Optimising energy efficiency</t>
  </si>
  <si>
    <t>Improving energy efficiency reduces diesel and electricity consumption, lowering emissions while strengthening cost competitiveness and operational resilience. It is a critical enabler of a secure, sustainable energy future for our employees, host communities and customers. Our structured approach to reducing energy consumption aligns with Exxaro’s Climate Change Response commitments and Sustainable Growth and Impact strategy.</t>
  </si>
  <si>
    <t>Energy consumption and intensity</t>
  </si>
  <si>
    <t>Energy source (%)</t>
  </si>
  <si>
    <t>Electricity</t>
  </si>
  <si>
    <t>Diesel</t>
  </si>
  <si>
    <t>Total energy consumed (GJ)</t>
  </si>
  <si>
    <t>Electrical energy intensity (MWh/kt)</t>
  </si>
  <si>
    <t>3.37</t>
  </si>
  <si>
    <t>Diesel energy intensity (l/t)</t>
  </si>
  <si>
    <t>Electricity and diesel consumption*</t>
  </si>
  <si>
    <t>2024**</t>
  </si>
  <si>
    <t>Electricity (MWh)</t>
  </si>
  <si>
    <t>▼-1.19</t>
  </si>
  <si>
    <t>▼-3.69</t>
  </si>
  <si>
    <t>▲ 0.14</t>
  </si>
  <si>
    <t>RoM (kt)</t>
  </si>
  <si>
    <t>▼-9.18</t>
  </si>
  <si>
    <t>▲4.43</t>
  </si>
  <si>
    <t>▲ 8.64</t>
  </si>
  <si>
    <t>▲8.95</t>
  </si>
  <si>
    <t>▼-8.04</t>
  </si>
  <si>
    <t>▼ -7.72</t>
  </si>
  <si>
    <t>Diesel (kl)</t>
  </si>
  <si>
    <t>▲1.91</t>
  </si>
  <si>
    <t>▲ 11.27</t>
  </si>
  <si>
    <t>▲ 0.48</t>
  </si>
  <si>
    <t>▲12.42</t>
  </si>
  <si>
    <t>▲ 6.38</t>
  </si>
  <si>
    <t>▼-7.58</t>
  </si>
  <si>
    <t>* Performance includes 100%-owned operational mines only.
**2024 figures were restated to exclude Mafube JV.</t>
  </si>
  <si>
    <t>▼-2.77</t>
  </si>
  <si>
    <t>▲21.59</t>
  </si>
  <si>
    <t>▲9.12</t>
  </si>
  <si>
    <t>▲3.16</t>
  </si>
  <si>
    <t>▲430.13</t>
  </si>
  <si>
    <t>▼-14.43</t>
  </si>
  <si>
    <t>▲0.04</t>
  </si>
  <si>
    <t>▲17.36</t>
  </si>
  <si>
    <t>▼-4.74</t>
  </si>
  <si>
    <t>▼-15.42</t>
  </si>
  <si>
    <t>▲1.07</t>
  </si>
  <si>
    <t>▲2.15</t>
  </si>
  <si>
    <t>▼-2.05</t>
  </si>
  <si>
    <t>▲7.25</t>
  </si>
  <si>
    <t>▼-10.52</t>
  </si>
  <si>
    <t>▲8.16</t>
  </si>
  <si>
    <t>▼-2.69</t>
  </si>
  <si>
    <t>▼-0.59</t>
  </si>
  <si>
    <t>▲3.67</t>
  </si>
  <si>
    <t>▲1.08</t>
  </si>
  <si>
    <t>▼-2.16</t>
  </si>
  <si>
    <t>▼-4.17</t>
  </si>
  <si>
    <t>▲5.86</t>
  </si>
  <si>
    <t>▲10.51</t>
  </si>
  <si>
    <t>▲0.74</t>
  </si>
  <si>
    <t>Tshikondeni¹</t>
  </si>
  <si>
    <t>▼-35.92</t>
  </si>
  <si>
    <t>▲60.94</t>
  </si>
  <si>
    <t>0.64</t>
  </si>
  <si>
    <t>▼-39.36</t>
  </si>
  <si>
    <t>▲36.13</t>
  </si>
  <si>
    <t>▼-53.06</t>
  </si>
  <si>
    <t>Durnacol¹</t>
  </si>
  <si>
    <t>▲8.97</t>
  </si>
  <si>
    <t>▼-6.85</t>
  </si>
  <si>
    <t>▼-4.11</t>
  </si>
  <si>
    <t>▲58.33</t>
  </si>
  <si>
    <t>▲92.00</t>
  </si>
  <si>
    <t>Hlobane¹</t>
  </si>
  <si>
    <t>▼-31.83</t>
  </si>
  <si>
    <t>▼-14.77</t>
  </si>
  <si>
    <t>▼16.67</t>
  </si>
  <si>
    <t>▲100</t>
  </si>
  <si>
    <t>►0.00</t>
  </si>
  <si>
    <t>▼-17.99</t>
  </si>
  <si>
    <t>▲47.65</t>
  </si>
  <si>
    <t>▲36.95</t>
  </si>
  <si>
    <t>▼-17.85</t>
  </si>
  <si>
    <t>▼-11.58</t>
  </si>
  <si>
    <t>▼-21.954</t>
  </si>
  <si>
    <t>▼-13.16</t>
  </si>
  <si>
    <t>▲34.82</t>
  </si>
  <si>
    <t>▲1.43</t>
  </si>
  <si>
    <t>▼-35.59</t>
  </si>
  <si>
    <t>▼-7.42</t>
  </si>
  <si>
    <t>▲10.89</t>
  </si>
  <si>
    <t>▲107.1</t>
  </si>
  <si>
    <t>▲10.76</t>
  </si>
  <si>
    <t>▲1.27</t>
  </si>
  <si>
    <t>▲12.45</t>
  </si>
  <si>
    <t>▼-2.53</t>
  </si>
  <si>
    <t>▼-2.40</t>
  </si>
  <si>
    <t>▲4.3</t>
  </si>
  <si>
    <t>▲4.08</t>
  </si>
  <si>
    <t>▲2.68</t>
  </si>
  <si>
    <t>▼-1.76</t>
  </si>
  <si>
    <t>▲1.92</t>
  </si>
  <si>
    <t>▲6.26</t>
  </si>
  <si>
    <t>▼-5.38</t>
  </si>
  <si>
    <t>–</t>
  </si>
  <si>
    <t>Intensities (MWh/kt)</t>
  </si>
  <si>
    <t>▼-23.80</t>
  </si>
  <si>
    <t>▼-13.79</t>
  </si>
  <si>
    <t>▲26.09</t>
  </si>
  <si>
    <t>▲-83.33</t>
  </si>
  <si>
    <t>0.07</t>
  </si>
  <si>
    <t>▲9.56</t>
  </si>
  <si>
    <t>▲14.52</t>
  </si>
  <si>
    <t>▼-12.50</t>
  </si>
  <si>
    <t>▼-5.88</t>
  </si>
  <si>
    <t>▲-22.22</t>
  </si>
  <si>
    <t>0.48</t>
  </si>
  <si>
    <t>▼-99.90</t>
  </si>
  <si>
    <t>▼-52.56</t>
  </si>
  <si>
    <t>▼-3.15</t>
  </si>
  <si>
    <t>▼133.33</t>
  </si>
  <si>
    <t>3.02</t>
  </si>
  <si>
    <t>▼-3.81</t>
  </si>
  <si>
    <t>▼-0.19</t>
  </si>
  <si>
    <t>▲1.87</t>
  </si>
  <si>
    <t>▼-0.58</t>
  </si>
  <si>
    <t>▲-5.88</t>
  </si>
  <si>
    <t>16.31</t>
  </si>
  <si>
    <t>▼-4.70</t>
  </si>
  <si>
    <t>▼-2.37</t>
  </si>
  <si>
    <t>▲3.76</t>
  </si>
  <si>
    <t>▲3.9</t>
  </si>
  <si>
    <t>▲-7.14</t>
  </si>
  <si>
    <t>4.03</t>
  </si>
  <si>
    <r>
      <rPr>
        <i/>
        <vertAlign val="superscript"/>
        <sz val="6"/>
        <color rgb="FF404041"/>
        <rFont val="Arial"/>
        <family val="2"/>
      </rPr>
      <t>1</t>
    </r>
    <r>
      <rPr>
        <i/>
        <sz val="6"/>
        <color rgb="FF404041"/>
        <rFont val="Arial"/>
        <family val="2"/>
      </rPr>
      <t xml:space="preserve"> Closed operation.</t>
    </r>
  </si>
  <si>
    <t>▼-4.89</t>
  </si>
  <si>
    <t>▲57.47</t>
  </si>
  <si>
    <t>▲20.13</t>
  </si>
  <si>
    <t>▼-12.8</t>
  </si>
  <si>
    <t>▼-17.23</t>
  </si>
  <si>
    <t>▼-17.43</t>
  </si>
  <si>
    <t>▲0.46</t>
  </si>
  <si>
    <t>▲28.41</t>
  </si>
  <si>
    <t>▼6.17</t>
  </si>
  <si>
    <t>▼-23.62</t>
  </si>
  <si>
    <t>▲4.90</t>
  </si>
  <si>
    <t>▲18.83</t>
  </si>
  <si>
    <t>▲7.37</t>
  </si>
  <si>
    <t>▼-5.7</t>
  </si>
  <si>
    <t>▲63.07</t>
  </si>
  <si>
    <t>▲77.32</t>
  </si>
  <si>
    <t>▼-12.51</t>
  </si>
  <si>
    <t>▼-18.48</t>
  </si>
  <si>
    <t>▼-16.84</t>
  </si>
  <si>
    <t>▲9.60</t>
  </si>
  <si>
    <t>▲5.82</t>
  </si>
  <si>
    <t>▲10.6</t>
  </si>
  <si>
    <t>▼0.74</t>
  </si>
  <si>
    <t>▼-30.19</t>
  </si>
  <si>
    <t>▲27.20</t>
  </si>
  <si>
    <t>▼-18</t>
  </si>
  <si>
    <t>▼-3.17</t>
  </si>
  <si>
    <t>▼-71.43</t>
  </si>
  <si>
    <t>▲95.67</t>
  </si>
  <si>
    <t>▲247</t>
  </si>
  <si>
    <t>▲87.18</t>
  </si>
  <si>
    <t>▼-55.84</t>
  </si>
  <si>
    <t>▲6.67</t>
  </si>
  <si>
    <t>▼-37</t>
  </si>
  <si>
    <t>▲25.53</t>
  </si>
  <si>
    <t>▼ -17.85</t>
  </si>
  <si>
    <t>▼-21.95</t>
  </si>
  <si>
    <t>▲ 1.43</t>
  </si>
  <si>
    <t>▼107.1</t>
  </si>
  <si>
    <t>▲ 10.67</t>
  </si>
  <si>
    <t>▲-1.27</t>
  </si>
  <si>
    <t>▼-2.4</t>
  </si>
  <si>
    <t>▼-4.08</t>
  </si>
  <si>
    <t>▲ 6.26</t>
  </si>
  <si>
    <t>Intensities (kl/kt)</t>
  </si>
  <si>
    <t>▲16.10</t>
  </si>
  <si>
    <t>▲6.60</t>
  </si>
  <si>
    <t>▼-17.44</t>
  </si>
  <si>
    <t>▲516.74</t>
  </si>
  <si>
    <t>▼-6.39</t>
  </si>
  <si>
    <t>▲5.75</t>
  </si>
  <si>
    <t>▲15.94</t>
  </si>
  <si>
    <t>▲4.79</t>
  </si>
  <si>
    <t>▲6.14</t>
  </si>
  <si>
    <t>▼-4.31</t>
  </si>
  <si>
    <t>▲13.13</t>
  </si>
  <si>
    <t>▼-14.79</t>
  </si>
  <si>
    <t>▼-26.17</t>
  </si>
  <si>
    <t>▲44.6</t>
  </si>
  <si>
    <t>▲58.06</t>
  </si>
  <si>
    <t>▼-10.47</t>
  </si>
  <si>
    <t>▼-20.18</t>
  </si>
  <si>
    <t>▲5.36</t>
  </si>
  <si>
    <t>▲42</t>
  </si>
  <si>
    <t>▲6.83</t>
  </si>
  <si>
    <t>▲7.71</t>
  </si>
  <si>
    <t>▲14.30</t>
  </si>
  <si>
    <t>▲5.22</t>
  </si>
  <si>
    <t xml:space="preserve">Improving water security </t>
  </si>
  <si>
    <t xml:space="preserve">Our operations span large geographical areas that face increasing water scarcity and climate variability, which heighten operational and environmental risks. Responsible water management is therefore a business necessity and a social obligation. By improving water efficiency, protecting quality and maintaining the integrity of natural water systems, we ensure compliance with regulations and uphold our commitment to be a responsible steward of valuable shared resources. </t>
  </si>
  <si>
    <t xml:space="preserve">Consumption (ML) </t>
  </si>
  <si>
    <t>Total water withdrawal</t>
  </si>
  <si>
    <t>Surface water</t>
  </si>
  <si>
    <t>Groundwater</t>
  </si>
  <si>
    <t>Third-party water</t>
  </si>
  <si>
    <t>Total water discharged</t>
  </si>
  <si>
    <t>Total water consumption</t>
  </si>
  <si>
    <t>Water intensity (L/t RoM)</t>
  </si>
  <si>
    <t>Water consumption (m³)</t>
  </si>
  <si>
    <t xml:space="preserve">Target (L/t RoM) </t>
  </si>
  <si>
    <t>70 800kL</t>
  </si>
  <si>
    <t>n/a</t>
  </si>
  <si>
    <t>FerroAlloys</t>
  </si>
  <si>
    <t>15 000kL</t>
  </si>
  <si>
    <t>390kL</t>
  </si>
  <si>
    <t>Total group*</t>
  </si>
  <si>
    <t>145ᴿᴬ</t>
  </si>
  <si>
    <t>*Includes ECC assets in 2020 and 2021.
ᴿᴬ Reasonable assurance provided.</t>
  </si>
  <si>
    <t>Water withdrawal by source and total dissolved solids (TDS) category</t>
  </si>
  <si>
    <t>Water source</t>
  </si>
  <si>
    <t>Freshwater (≤1 000 mg/L TDS) (ML)</t>
  </si>
  <si>
    <t>Other water (&gt;1 000 mg/L TDS) (ML)</t>
  </si>
  <si>
    <t>Total withdrawal (ML)</t>
  </si>
  <si>
    <t>Produced water (if applicable)</t>
  </si>
  <si>
    <t>Seawater (if applicable)</t>
  </si>
  <si>
    <t>Freshwater is defined as water with Total Dissolved Solids (TDS) ≤1 000 mg/L.</t>
  </si>
  <si>
    <t>Other water is defined as water with TDS &gt;1 000 mg/L.</t>
  </si>
  <si>
    <t>Water discharge by area and water quality</t>
  </si>
  <si>
    <t>Area/Operation</t>
  </si>
  <si>
    <t>Total discharge (ML)</t>
  </si>
  <si>
    <t>Total group discharge</t>
  </si>
  <si>
    <t>Priority substances of concern in water discharge</t>
  </si>
  <si>
    <t>Item</t>
  </si>
  <si>
    <t>Priority substances of concern identified</t>
  </si>
  <si>
    <t>nitrates (e.g. heavy metals, sulphates, nitrates, arsenic, mercury, cadmium etc.)</t>
  </si>
  <si>
    <t>Basis for identification</t>
  </si>
  <si>
    <t>WUL (e.g. South African water use licence conditions, NEMA, WHO guidelines, IFC standards, internal risk assessment)</t>
  </si>
  <si>
    <t>International standard or authoritative list referenced</t>
  </si>
  <si>
    <t>None</t>
  </si>
  <si>
    <t>Approach to setting discharge limits</t>
  </si>
  <si>
    <t>WUL (e.g. licence conditions, regulatory thresholds, site-specific water management plans)</t>
  </si>
  <si>
    <t>Monitoring frequency</t>
  </si>
  <si>
    <t>Monthly</t>
  </si>
  <si>
    <t>Treatment processes applied</t>
  </si>
  <si>
    <t>Sewage effluent treatment and RO plants (e.g. water treatment plants, settling ponds, filtration, chemical treatment)</t>
  </si>
  <si>
    <t>Number of incidents of non-compliance with discharge limits</t>
  </si>
  <si>
    <t>Corrective actions implemented (if applicable)</t>
  </si>
  <si>
    <t>Plant maintenance</t>
  </si>
  <si>
    <t>Water recycling</t>
  </si>
  <si>
    <r>
      <rPr>
        <sz val="8"/>
        <color rgb="FF404041"/>
        <rFont val="Arial"/>
        <family val="2"/>
      </rPr>
      <t>Our water recycling target of</t>
    </r>
    <r>
      <rPr>
        <sz val="8"/>
        <color rgb="FF000000"/>
        <rFont val="Arial"/>
        <family val="2"/>
      </rPr>
      <t xml:space="preserve"> 38%</t>
    </r>
    <r>
      <rPr>
        <sz val="8"/>
        <color rgb="FF404041"/>
        <rFont val="Arial"/>
        <family val="2"/>
      </rPr>
      <t xml:space="preserve"> overall water recycling ratio (defined as the total water recycled divided by total water used including recycled water) is substantially higher than the coal industry average of 6%, as outlined in the national water use efficiency benchmarks of the DWS</t>
    </r>
    <r>
      <rPr>
        <sz val="8"/>
        <color rgb="FF000000"/>
        <rFont val="Arial"/>
        <family val="2"/>
      </rPr>
      <t>.</t>
    </r>
    <r>
      <rPr>
        <sz val="8"/>
        <color rgb="FF404040"/>
        <rFont val="Arial"/>
        <family val="2"/>
      </rPr>
      <t xml:space="preserve"> Our water recycling decreased this year by 6%, with an overall recycling ratio of 44% (2024: 50%). The lower performance is attributed to flooding conditions during the first quarter of 2025 at Grootegeluk.</t>
    </r>
  </si>
  <si>
    <t>Water recycling ratio (%)</t>
  </si>
  <si>
    <t>Target</t>
  </si>
  <si>
    <t>Leeuwpan (estimated)</t>
  </si>
  <si>
    <t>*Includes ECC assets in 2020 and 2021.</t>
  </si>
  <si>
    <t>The table below shows dams with a safety risk, as classified by DWS.</t>
  </si>
  <si>
    <t>Category I</t>
  </si>
  <si>
    <t>Category II</t>
  </si>
  <si>
    <t>—</t>
  </si>
  <si>
    <t>Brine ponds</t>
  </si>
  <si>
    <t>Cyclic ponds</t>
  </si>
  <si>
    <t>Witklip Dam</t>
  </si>
  <si>
    <t>Durnacol Dam No 4</t>
  </si>
  <si>
    <t>Durnacol Dam No 7
Langley Dam No 2
Langley Dam No 3</t>
  </si>
  <si>
    <t>Unwa Dam</t>
  </si>
  <si>
    <t>Managing waste responsibly</t>
  </si>
  <si>
    <t xml:space="preserve">Mining processes generate a range of waste streams that can impact the environment and surrounding communities. If not managed responsibly, waste can contaminate soil and water, create health and safety risks and undermine our social and environmental licence to operate. Regulators and stakeholders expect compliance with waste management legislation, as well as efforts to move towards circular economy practices within and beyond our operations. Through responsible resource use and environmental stewardship, we advance long-term operational resilience and support shared value creation. </t>
  </si>
  <si>
    <t>Hazardous waste sent to landfill (t)</t>
  </si>
  <si>
    <t>Hazardous waste</t>
  </si>
  <si>
    <t>General waste</t>
  </si>
  <si>
    <t>Recyclable waste</t>
  </si>
  <si>
    <t>Recyclable hazardous waste (oil)</t>
  </si>
  <si>
    <t>Total general waste generated</t>
  </si>
  <si>
    <t>Business unit</t>
  </si>
  <si>
    <t>ConneXXion</t>
  </si>
  <si>
    <t>Conserving ecosystems and biodiversity</t>
  </si>
  <si>
    <t>Mining and windfarm operations can alter habitats, disturb ecosystems and affect species diversity. As such, responsible biodiversity management supports the natural resources that sustain our operations, surrounding communities and native flora and fauna. By integrating biodiversity considerations into planning, operations and rehabilitation, we strengthen climate resilience and contribute to sustainable land use in line with our Sustainable Growth and Impact strategy.</t>
  </si>
  <si>
    <t>Stage 1</t>
  </si>
  <si>
    <t>Stage 2</t>
  </si>
  <si>
    <t>Stage 3</t>
  </si>
  <si>
    <t>Alien plant eradication</t>
  </si>
  <si>
    <t>Development of invader species management plan</t>
  </si>
  <si>
    <t>Physical implementation (removal of invader species)</t>
  </si>
  <si>
    <t>Maintenance (eradication of invaders on site)</t>
  </si>
  <si>
    <t>x</t>
  </si>
  <si>
    <t>~</t>
  </si>
  <si>
    <t xml:space="preserve">X = Completed      </t>
  </si>
  <si>
    <t># = To start in 2026</t>
  </si>
  <si>
    <t>~ = Ongoing</t>
  </si>
  <si>
    <t>Land cleared of invader plants (ha)</t>
  </si>
  <si>
    <t>Integrating mine closure and rehabilitation</t>
  </si>
  <si>
    <t>Our integrated closure planning and concurrent rehabilitation are essential to fulfilling Exxaro’s environmental, social and financial responsibilities. Effective rehabilitation reduces long-term liabilities, protects ecosystems and supports sustainable land use that benefits employees, communities and future economic activity. This work directly contributes to our Sustainable Growth and Impact strategy by integrating responsible land management into operational planning and enabling lasting value beyond mining.</t>
  </si>
  <si>
    <t>Land disturbed</t>
  </si>
  <si>
    <t>Land rehabilitated</t>
  </si>
  <si>
    <t>Land disturbed versus land rehabilitated (ha)</t>
  </si>
  <si>
    <t xml:space="preserve">Exxaro and Matla rehabilitation trust funds </t>
  </si>
  <si>
    <t>2025
(Rm)</t>
  </si>
  <si>
    <t>2024
(Rm)</t>
  </si>
  <si>
    <t>2023
(Rm)</t>
  </si>
  <si>
    <t>2022
(Rm)</t>
  </si>
  <si>
    <t>2021
(Rm)</t>
  </si>
  <si>
    <t>Growth (combined)</t>
  </si>
  <si>
    <t>Operational guarantees at year end</t>
  </si>
  <si>
    <t>Total unscheduled closure costs</t>
  </si>
  <si>
    <t>Closure costs</t>
  </si>
  <si>
    <t>Coastal Coal</t>
  </si>
  <si>
    <t>Other</t>
  </si>
  <si>
    <t>Eastern Cape</t>
  </si>
  <si>
    <t>Empowering our people</t>
  </si>
  <si>
    <t xml:space="preserve">Everything we do today ensures a safer and more productive tomorrow. The safety, health, wellbeing and professional growth of our employees are critical to our success and long-term sustainability. We therefore maintain an attractive value proposition and remain committed to creating a safe and inclusive workforce wherein our employees can thrive. </t>
  </si>
  <si>
    <t>Prioritising safety</t>
  </si>
  <si>
    <t>Mining operations are inherently high risk and unsafe practices can lead to injuries, fatalities, production losses, regulatory penalties and reputational harm. Our employees, regulators, communities and investors expect Exxaro to maintain a safe workplace anchored in leadership accountability, behavioural discipline and continuous improvement. Safety is a critical element of our licence to operate that protects our people, operational resilience and long-term value creation.</t>
  </si>
  <si>
    <t>Exxaro</t>
  </si>
  <si>
    <t>Safety performance</t>
  </si>
  <si>
    <t>Fatalities</t>
  </si>
  <si>
    <t>HPIs</t>
  </si>
  <si>
    <t>LTIs</t>
  </si>
  <si>
    <t>LTIFR</t>
  </si>
  <si>
    <t>0.06</t>
  </si>
  <si>
    <t>DMRE notices</t>
  </si>
  <si>
    <t>Fatality-free milestones</t>
  </si>
  <si>
    <t>- Group: 40 consecutive months fatality free as at 31 December 2025
- Grootegeluk: 13 years fatality-free
- Belfast: Three years fatality-free
- Leeuwpan: 35 years fatality-free
- Matla: Eight years fatality-free
- Mines in closure: 15 years fatality-free
- FerroAlloys: 28 years fatality-free 
- Cennergi: Nine years fatality-free</t>
  </si>
  <si>
    <t>Promoting health and wellness</t>
  </si>
  <si>
    <t>Mining environments expose employees to occupational health risks such as dust, noise and fatigue, while broader social and economic pressures influence mental wellbeing. Stakeholders expect Exxaro to provide safe, healthy and supportive workplaces. Effective health and wellness management enhances workforce productivity and resilience, advancing our strategic objective of empowering people to create impact.</t>
  </si>
  <si>
    <t>Occupational diseases</t>
  </si>
  <si>
    <t>NIHL</t>
  </si>
  <si>
    <t>Pneumoconiosis</t>
  </si>
  <si>
    <t>Silicosis</t>
  </si>
  <si>
    <t>Chronic obstructive airway disease</t>
  </si>
  <si>
    <t>Occupational TB</t>
  </si>
  <si>
    <t>Occupational asthma</t>
  </si>
  <si>
    <t>Dermatitis</t>
  </si>
  <si>
    <t>Occupational upper limb disorder</t>
  </si>
  <si>
    <t>HIV/Aids awareness (employees and contractors)</t>
  </si>
  <si>
    <t>Attended information sessions</t>
  </si>
  <si>
    <t>Total tested (voluntary)</t>
  </si>
  <si>
    <t>% tested</t>
  </si>
  <si>
    <t>Employees tested positive</t>
  </si>
  <si>
    <t>Enrolled in December (cumulative)</t>
  </si>
  <si>
    <t>Received antiretroviral treatment</t>
  </si>
  <si>
    <t xml:space="preserve">Employee wellness programme utilisation and counselling </t>
  </si>
  <si>
    <t>Utilisation rate (%)</t>
  </si>
  <si>
    <t>Proactive Health Solutions benchmark (%)</t>
  </si>
  <si>
    <t>Cases managed</t>
  </si>
  <si>
    <t>Individual cases</t>
  </si>
  <si>
    <t>Individuals in group trauma debriefing sessions</t>
  </si>
  <si>
    <t>Individuals in group information sessions</t>
  </si>
  <si>
    <t>Diversity, equity and inclusion</t>
  </si>
  <si>
    <t>2023 culture and engagement survey</t>
  </si>
  <si>
    <t>We also conduct culture and engagement surveys every second year at our corporate centre and BUs to track progress against our DEI strategy, leadership effectiveness and the integration of key culture themes. Annual participation in the Top Employers Institute survey further demonstrates our commitment to benchmarking people practices against global standards and identifying opportunities for improvement.</t>
  </si>
  <si>
    <t xml:space="preserve">Union representation </t>
  </si>
  <si>
    <t>2025
Number of employees</t>
  </si>
  <si>
    <t>2024
Number of employees</t>
  </si>
  <si>
    <t>2023
Number of employees</t>
  </si>
  <si>
    <t>2022
Number of employees</t>
  </si>
  <si>
    <t>2021
Number of employees</t>
  </si>
  <si>
    <t>AMCU</t>
  </si>
  <si>
    <t>FAWU</t>
  </si>
  <si>
    <t>NUM</t>
  </si>
  <si>
    <t>Solidarity</t>
  </si>
  <si>
    <t>Share ownership</t>
  </si>
  <si>
    <t>Payment date</t>
  </si>
  <si>
    <t>Number of active beneficiaries</t>
  </si>
  <si>
    <t>Number of units</t>
  </si>
  <si>
    <t>Payment before tax
(R)</t>
  </si>
  <si>
    <t>Payment after tax
(R)</t>
  </si>
  <si>
    <t>June 2025</t>
  </si>
  <si>
    <t>November 2025</t>
  </si>
  <si>
    <t>In 2025, each GreenShare beneficiary received R7 656.32 (2024: R10 653.44).</t>
  </si>
  <si>
    <t>Exxaro employees</t>
  </si>
  <si>
    <t>Permanent (%)</t>
  </si>
  <si>
    <t>Contractors (%)</t>
  </si>
  <si>
    <t xml:space="preserve">Employment equity </t>
  </si>
  <si>
    <t>B-BBEE Level</t>
  </si>
  <si>
    <t>Level</t>
  </si>
  <si>
    <t>Employment equity</t>
  </si>
  <si>
    <t>Black male employees</t>
  </si>
  <si>
    <t>All female employees</t>
  </si>
  <si>
    <t>Historically disadvantaged people*</t>
  </si>
  <si>
    <t>Mining Charter III
targets (%)</t>
  </si>
  <si>
    <t>Management category</t>
  </si>
  <si>
    <t>Number</t>
  </si>
  <si>
    <t>%</t>
  </si>
  <si>
    <t>Historically disadvantaged people</t>
  </si>
  <si>
    <t>Women</t>
  </si>
  <si>
    <t>Top management</t>
  </si>
  <si>
    <t>Senior management</t>
  </si>
  <si>
    <t>Middle management</t>
  </si>
  <si>
    <t>Junior management</t>
  </si>
  <si>
    <t>People with disabilities</t>
  </si>
  <si>
    <t>*Includes white female employees.</t>
  </si>
  <si>
    <t>Employee turnover</t>
  </si>
  <si>
    <t>African</t>
  </si>
  <si>
    <t>Coloured</t>
  </si>
  <si>
    <t>Indian</t>
  </si>
  <si>
    <t>White</t>
  </si>
  <si>
    <t>Turnover by ethnicity (%)</t>
  </si>
  <si>
    <t>Female</t>
  </si>
  <si>
    <t>Male</t>
  </si>
  <si>
    <t>Turnover by gender (%)</t>
  </si>
  <si>
    <t>Semi-skilled</t>
  </si>
  <si>
    <t>Unskilled</t>
  </si>
  <si>
    <t>Turnover by category (%)</t>
  </si>
  <si>
    <t>21-30</t>
  </si>
  <si>
    <t>31-40</t>
  </si>
  <si>
    <t>41-50</t>
  </si>
  <si>
    <t>51-57</t>
  </si>
  <si>
    <t>58-63</t>
  </si>
  <si>
    <t>Turnover by age group (%)</t>
  </si>
  <si>
    <t>Absconded</t>
  </si>
  <si>
    <t>Death</t>
  </si>
  <si>
    <t>Incapacity</t>
  </si>
  <si>
    <t>Retirement</t>
  </si>
  <si>
    <t>Dismissal</t>
  </si>
  <si>
    <t>Resignation</t>
  </si>
  <si>
    <t>Reasons for termination (%)</t>
  </si>
  <si>
    <t>Developing future-ready talent</t>
  </si>
  <si>
    <t>The minerals and energy sectors face persistent skills shortages and rapidly changing capability requirements, making effective talent management essential to securing the skills we need for operational excellence and future growth. Our employees expect clear career pathways, equitable access to development and support in building professional capabilities. Investing in talent and leadership capacity strengthens our resilience and ensures we remain competitive and well positioned to deliver on our Sustainable Growth and Impact strategy.</t>
  </si>
  <si>
    <t>People development training expenditure</t>
  </si>
  <si>
    <t>Total training (Rm)</t>
  </si>
  <si>
    <t>Total training (% of total payroll)</t>
  </si>
  <si>
    <t>Training of black people (Rm)</t>
  </si>
  <si>
    <t>Black people trained (% of total payroll)</t>
  </si>
  <si>
    <t xml:space="preserve">Talent acquisition </t>
  </si>
  <si>
    <t>Black people</t>
  </si>
  <si>
    <t>Black women</t>
  </si>
  <si>
    <t xml:space="preserve">Paterson* D - External </t>
  </si>
  <si>
    <t>Paterson D  - Internal candidates</t>
  </si>
  <si>
    <t xml:space="preserve">Paterson E - External </t>
  </si>
  <si>
    <t xml:space="preserve">Paterson E - Internal candidates </t>
  </si>
  <si>
    <t>* Paterson levels refer to remuneration levels.</t>
  </si>
  <si>
    <t>Skills development</t>
  </si>
  <si>
    <t>MyNexxt e-learning platform training interventions</t>
  </si>
  <si>
    <t>Numbers of employees who attended leadership programmes</t>
  </si>
  <si>
    <t>Number of employees who enrolled in management programmes</t>
  </si>
  <si>
    <t>Number of people enrolled in mentorship programme (24-month)</t>
  </si>
  <si>
    <t>Black people (%)</t>
  </si>
  <si>
    <t>Black women (%)</t>
  </si>
  <si>
    <t>Number of employees in fast-tracking programmes</t>
  </si>
  <si>
    <t>*</t>
  </si>
  <si>
    <t>Black employees (%)</t>
  </si>
  <si>
    <t>Black female employees (%)</t>
  </si>
  <si>
    <t>Full-time bursars</t>
  </si>
  <si>
    <t>Black female employees (%)**</t>
  </si>
  <si>
    <t>PIT programme graduates in our talent pipeline</t>
  </si>
  <si>
    <t>Female employees (%)</t>
  </si>
  <si>
    <t>* Fast-tracking programmes were discontinued in 2024. As such, there is no 2024 data for them.
** South Africans at local universities.</t>
  </si>
  <si>
    <t xml:space="preserve">Feeder schemes </t>
  </si>
  <si>
    <t>In training</t>
  </si>
  <si>
    <t>Engineering learners</t>
  </si>
  <si>
    <t>Miner learners</t>
  </si>
  <si>
    <t>Operator learners</t>
  </si>
  <si>
    <t>Internships</t>
  </si>
  <si>
    <t>Business administration learners</t>
  </si>
  <si>
    <t>Adult education and training</t>
  </si>
  <si>
    <t>Investment (Rm)</t>
  </si>
  <si>
    <t>Employees enrolled</t>
  </si>
  <si>
    <t>Community members enrolled</t>
  </si>
  <si>
    <t>Formal studies</t>
  </si>
  <si>
    <t>Total enrolled</t>
  </si>
  <si>
    <t>Postgraduate*</t>
  </si>
  <si>
    <t>Undergraduate*</t>
  </si>
  <si>
    <t>New skills short courses**</t>
  </si>
  <si>
    <t>* South African universities.
** South African and international universities.</t>
  </si>
  <si>
    <t>Courses and number of interventions</t>
  </si>
  <si>
    <t>ESG and risk</t>
  </si>
  <si>
    <t>Anti-bribery and anti-corruption</t>
  </si>
  <si>
    <t>Confidentiality</t>
  </si>
  <si>
    <t>DEI courses such as workplace harassment</t>
  </si>
  <si>
    <t>Exxaro Leadership Way</t>
  </si>
  <si>
    <t>Risk management framework</t>
  </si>
  <si>
    <t>Implicit and unconscious bias</t>
  </si>
  <si>
    <t>Performance management</t>
  </si>
  <si>
    <t>Information technology and cyber</t>
  </si>
  <si>
    <t>Cybersecurity</t>
  </si>
  <si>
    <t>Microsoft Office</t>
  </si>
  <si>
    <t>Adapt to 4IR</t>
  </si>
  <si>
    <t>Managing innovation</t>
  </si>
  <si>
    <t>Beyond budgeting management thinking</t>
  </si>
  <si>
    <t>Anti-corruption policies and procedures training</t>
  </si>
  <si>
    <t>Governance body members</t>
  </si>
  <si>
    <t>BU</t>
  </si>
  <si>
    <t>Non-executive directors</t>
  </si>
  <si>
    <t>Executive directors</t>
  </si>
  <si>
    <t>Trainees</t>
  </si>
  <si>
    <t>Ferroland</t>
  </si>
  <si>
    <t>Ferrosilicon</t>
  </si>
  <si>
    <t>Coal CB</t>
  </si>
  <si>
    <t>Housing</t>
  </si>
  <si>
    <t xml:space="preserve">Housing </t>
  </si>
  <si>
    <t>Employees living in single-quarter accommodation or family units</t>
  </si>
  <si>
    <t>Employees who received housing allowance</t>
  </si>
  <si>
    <t>Employees who received living-out allowance</t>
  </si>
  <si>
    <t>Women in mining</t>
  </si>
  <si>
    <t xml:space="preserve">Female employees </t>
  </si>
  <si>
    <t>Female employees in the workforce (%)</t>
  </si>
  <si>
    <t>Full-time black female bursars in engineering and mining disciplines* (%)</t>
  </si>
  <si>
    <t>PIT programme female graduates (%)</t>
  </si>
  <si>
    <t>Learnership and internship feeder schemes (%)</t>
  </si>
  <si>
    <t>Number of black women sponsored at TVET** colleges</t>
  </si>
  <si>
    <t xml:space="preserve">* South Africans at local universities.
** Technical and vocational education and training. </t>
  </si>
  <si>
    <t>Trust, good reputation and legitimacy</t>
  </si>
  <si>
    <t>Value distributed to our stakeholders</t>
  </si>
  <si>
    <t>Payments to government: taxation contribution (Rm)</t>
  </si>
  <si>
    <t>GreenShare employee scheme (Rm)</t>
  </si>
  <si>
    <t>Cost of financing (Rm)</t>
  </si>
  <si>
    <t>Cash dividend paid (Rm)</t>
  </si>
  <si>
    <t>Community investment and volunteerism (Rm)</t>
  </si>
  <si>
    <t>Salaries, wages and benefits (Rm)</t>
  </si>
  <si>
    <t>Employees' tax (Rm)</t>
  </si>
  <si>
    <t>Dividend paid to non-controlling interest</t>
  </si>
  <si>
    <t>Empowering our communities</t>
  </si>
  <si>
    <t>Strong, resilient host communities are essential to socio-economic stability, sustaining Exxaro’s licence to operate and aligning with South Africa’s national development goals. By investing in development programmes that build skills, strengthen education and improve access to essential infrastructure, we become a catalyst for economic growth and contribute to more inclusive, sustainable post-mining economies.</t>
  </si>
  <si>
    <r>
      <rPr>
        <sz val="9"/>
        <color rgb="FF000000"/>
        <rFont val="Arial"/>
        <family val="2"/>
      </rPr>
      <t xml:space="preserve">Refer to the </t>
    </r>
    <r>
      <rPr>
        <u/>
        <sz val="9"/>
        <color rgb="FF92D050"/>
        <rFont val="Arial"/>
        <family val="2"/>
      </rPr>
      <t>2025 ESG report</t>
    </r>
    <r>
      <rPr>
        <sz val="9"/>
        <color rgb="FF000000"/>
        <rFont val="Arial"/>
        <family val="2"/>
      </rPr>
      <t xml:space="preserve"> for details on our Social Impact strategy.</t>
    </r>
  </si>
  <si>
    <t xml:space="preserve">Community expenditure </t>
  </si>
  <si>
    <t>SLPs</t>
  </si>
  <si>
    <t>R90.92 million</t>
  </si>
  <si>
    <t>R43.91 million</t>
  </si>
  <si>
    <t>13.24%</t>
  </si>
  <si>
    <t>R14.96 million</t>
  </si>
  <si>
    <t>R13.38 million</t>
  </si>
  <si>
    <t>R56.44 million</t>
  </si>
  <si>
    <t>R27.5 million</t>
  </si>
  <si>
    <t>CSI</t>
  </si>
  <si>
    <t>R93.09 million</t>
  </si>
  <si>
    <t>R117.87 million</t>
  </si>
  <si>
    <t>35.55%</t>
  </si>
  <si>
    <t>R71.95 million</t>
  </si>
  <si>
    <t>R167.93 million</t>
  </si>
  <si>
    <t>R57.28 million</t>
  </si>
  <si>
    <t>R79.8 million</t>
  </si>
  <si>
    <t>ESD financial contribution</t>
  </si>
  <si>
    <t>R85.6 million</t>
  </si>
  <si>
    <t>R169.8 million</t>
  </si>
  <si>
    <t>51.17%</t>
  </si>
  <si>
    <t>R111.3 million</t>
  </si>
  <si>
    <t>R291.2 million</t>
  </si>
  <si>
    <t>R127.7 million</t>
  </si>
  <si>
    <t>R55.4 million</t>
  </si>
  <si>
    <t>R269.61 million</t>
  </si>
  <si>
    <t>R331.58 million</t>
  </si>
  <si>
    <t>R198.19 million</t>
  </si>
  <si>
    <t>R472.51 million</t>
  </si>
  <si>
    <t>R241.42 million</t>
  </si>
  <si>
    <t>R198.64 million</t>
  </si>
  <si>
    <t xml:space="preserve">Social investment projects in 
local economic development (Rm) </t>
  </si>
  <si>
    <t>(Rm)</t>
  </si>
  <si>
    <t>Infrastructure</t>
  </si>
  <si>
    <t>Education and skills development</t>
  </si>
  <si>
    <t>ESD Hubs</t>
  </si>
  <si>
    <t>Disaster relief</t>
  </si>
  <si>
    <t>Health</t>
  </si>
  <si>
    <t>Governance/strategic partnerships</t>
  </si>
  <si>
    <t>Sports/culture</t>
  </si>
  <si>
    <t>Environment/conservation</t>
  </si>
  <si>
    <t>Agriculture</t>
  </si>
  <si>
    <t>COVID-19</t>
  </si>
  <si>
    <t>Welfare</t>
  </si>
  <si>
    <t xml:space="preserve">Enterprise and supplier development </t>
  </si>
  <si>
    <t>Spend (R million)</t>
  </si>
  <si>
    <t>Beneficiaries</t>
  </si>
  <si>
    <t xml:space="preserve">Qualifying small enterprises and exempt micro-enterprises </t>
  </si>
  <si>
    <t>Youth owned</t>
  </si>
  <si>
    <t>Women owned</t>
  </si>
  <si>
    <t>Jobs retained</t>
  </si>
  <si>
    <t xml:space="preserve">ESD loan fund management </t>
  </si>
  <si>
    <t>Total recovered loan repayments since 2018 (Rm)</t>
  </si>
  <si>
    <t>Total loans approved since 2018 (Rm)</t>
  </si>
  <si>
    <t>852.57</t>
  </si>
  <si>
    <t>Total outstanding or future-dated repayments (Rm)</t>
  </si>
  <si>
    <t>378.16</t>
  </si>
  <si>
    <t>Investment returns (Rm)</t>
  </si>
  <si>
    <t>10.36</t>
  </si>
  <si>
    <t>Returns against Stefi Call Benchmark (%)</t>
  </si>
  <si>
    <t>Development programmes</t>
  </si>
  <si>
    <t>50*</t>
  </si>
  <si>
    <t>58*</t>
  </si>
  <si>
    <t>Incubator hubs beneficiaries per operation</t>
  </si>
  <si>
    <t xml:space="preserve">Matla </t>
  </si>
  <si>
    <t>**</t>
  </si>
  <si>
    <t xml:space="preserve">Tshikondeni </t>
  </si>
  <si>
    <t>***</t>
  </si>
  <si>
    <t>* Figures reflect 2023 programme beneficiaries graduating in 2024.
** Matla and Tshikondeni incubator hub programmes were completed in 2023 and as such there were no beneficiaries in 2024.
*** Incubator programmes commenced in 2024 and as such there were no beneficiaries in 2022 and 2023.</t>
  </si>
  <si>
    <t>Provincial spread of supported QSEs and EMEs</t>
  </si>
  <si>
    <t>Western Cape</t>
  </si>
  <si>
    <t>ESD programme beneficiaries</t>
  </si>
  <si>
    <t>2024/25</t>
  </si>
  <si>
    <t>2023/24</t>
  </si>
  <si>
    <t>2022/23</t>
  </si>
  <si>
    <t>2021/22</t>
  </si>
  <si>
    <t>2020/21</t>
  </si>
  <si>
    <t>2019/20</t>
  </si>
  <si>
    <t>New jobs created</t>
  </si>
  <si>
    <t>-858*</t>
  </si>
  <si>
    <t>Retained from previous year(s)</t>
  </si>
  <si>
    <t>Beneficiary job exits</t>
  </si>
  <si>
    <t>The decline in job figures in 2023/24 is attributed to the graduation of the 2018 cohort (after being part of the programme for five years as per B-BBEE regulations) and the 2 649 jobs they added to the jobs figure, as well as an actual job loss of 858 jobs attributable to contract losses/end of contracts.
*Figures restated.</t>
  </si>
  <si>
    <t xml:space="preserve">ESD approvals per year </t>
  </si>
  <si>
    <t>Amount disbursed (total: R786 million) (Rm)</t>
  </si>
  <si>
    <t>Number of approvals (total: 160)</t>
  </si>
  <si>
    <t>SLP projects</t>
  </si>
  <si>
    <t>SLP projects overview</t>
  </si>
  <si>
    <t>SLP project spending (Rm)</t>
  </si>
  <si>
    <t>Social investment projects for local economic
development (SLPs and CSI) (Rm)</t>
  </si>
  <si>
    <t>Number of community members benefited</t>
  </si>
  <si>
    <t>1.17 million</t>
  </si>
  <si>
    <t xml:space="preserve">Jobs created </t>
  </si>
  <si>
    <t>Completed</t>
  </si>
  <si>
    <t>2025 spend</t>
  </si>
  <si>
    <t>2024 spend</t>
  </si>
  <si>
    <t>2023 spend</t>
  </si>
  <si>
    <t>Nelsonskop Primary School hall and classrooms</t>
  </si>
  <si>
    <t xml:space="preserve">R1.03 million </t>
  </si>
  <si>
    <t xml:space="preserve">1 700 learners with 56 jobs created </t>
  </si>
  <si>
    <t>R11.36 million</t>
  </si>
  <si>
    <t xml:space="preserve">1 580 learners 
with 51 jobs created </t>
  </si>
  <si>
    <t>R7.32 million</t>
  </si>
  <si>
    <t>Lephalale ECD centre</t>
  </si>
  <si>
    <t>R4.83 million</t>
  </si>
  <si>
    <t>R1.33 million</t>
  </si>
  <si>
    <t>R0.72 million</t>
  </si>
  <si>
    <t>R0.45 million</t>
  </si>
  <si>
    <t>Belfast roads rehabilitation phase 2</t>
  </si>
  <si>
    <t>R5.36 million</t>
  </si>
  <si>
    <t>R4.87 million</t>
  </si>
  <si>
    <t>Matla rehabilitation of roads</t>
  </si>
  <si>
    <t>R11.59 million</t>
  </si>
  <si>
    <t>R0.25 million</t>
  </si>
  <si>
    <t>In progress</t>
  </si>
  <si>
    <t>Marapong sport, arts and culture precinct</t>
  </si>
  <si>
    <t>R41.85 million</t>
  </si>
  <si>
    <t>36 227 
(21 720 youth)</t>
  </si>
  <si>
    <t xml:space="preserve">R12.39 million </t>
  </si>
  <si>
    <t>R0.12 million</t>
  </si>
  <si>
    <t>Marapong potable water pipeline</t>
  </si>
  <si>
    <t>R0.28 million</t>
  </si>
  <si>
    <t>R0.79 million</t>
  </si>
  <si>
    <t>Cofimvaba sheep sheering</t>
  </si>
  <si>
    <t>R1.45 million</t>
  </si>
  <si>
    <t>Paarl sewer rehabilitation</t>
  </si>
  <si>
    <t>R18.87 million</t>
  </si>
  <si>
    <t>R9.79 million</t>
  </si>
  <si>
    <t>R0.29 million</t>
  </si>
  <si>
    <t>Waste management at Lephalale</t>
  </si>
  <si>
    <t>R1.11 million</t>
  </si>
  <si>
    <t>R2.4 million</t>
  </si>
  <si>
    <t>Matla Bonginhlanhla School phase 4</t>
  </si>
  <si>
    <t>R2.71 million</t>
  </si>
  <si>
    <t>R0.20 million</t>
  </si>
  <si>
    <t>Leeuwpan ESD</t>
  </si>
  <si>
    <t>R1.89 million</t>
  </si>
  <si>
    <t>R1.86 million</t>
  </si>
  <si>
    <t>Leeuwpan borehole rehabilitation</t>
  </si>
  <si>
    <t>R0.77 million</t>
  </si>
  <si>
    <t xml:space="preserve">Implementation of our current five-year SLPs continued across BUs, with several key projects in Lephalale, Matla and Belfast completed during the year. However, we experienced some delays in implementing SLPs, including municipal capacity constraints, long lead times for sourcing specialised equipment and  limited local supplier capacity in technical skills and financial resilience. </t>
  </si>
  <si>
    <t>Education initiatives and programmes</t>
  </si>
  <si>
    <t>2025 investment</t>
  </si>
  <si>
    <t>2024 investment</t>
  </si>
  <si>
    <t>2023 investment</t>
  </si>
  <si>
    <t>School infrastructure and resources</t>
  </si>
  <si>
    <t>Construction of Nelsonskop school hall and a block of classrooms (Lephalale)</t>
  </si>
  <si>
    <t>R8.85 million</t>
  </si>
  <si>
    <t>Phase 4 of construction of grade R block at Bonginhlanhla School (eMalahleni)</t>
  </si>
  <si>
    <t>Whole school development programmes</t>
  </si>
  <si>
    <t>Learners’ academic programmes and school resourcing</t>
  </si>
  <si>
    <t xml:space="preserve"> R45.65 million</t>
  </si>
  <si>
    <t xml:space="preserve"> R21.93 million</t>
  </si>
  <si>
    <t>Learners’ extracurricular activities</t>
  </si>
  <si>
    <t>R33.91 million</t>
  </si>
  <si>
    <t>Health and nutrition programmes</t>
  </si>
  <si>
    <t>ECD</t>
  </si>
  <si>
    <t>Practitioner training and child development programmes</t>
  </si>
  <si>
    <t>R14.30 million</t>
  </si>
  <si>
    <t>R25.02 million</t>
  </si>
  <si>
    <t>R1.22 million</t>
  </si>
  <si>
    <t>Research and development</t>
  </si>
  <si>
    <t>R7.54 million</t>
  </si>
  <si>
    <t xml:space="preserve"> R3.81 million</t>
  </si>
  <si>
    <t>R8.43 million</t>
  </si>
  <si>
    <t>University chairs</t>
  </si>
  <si>
    <t>R59.49 million</t>
  </si>
  <si>
    <t>R85.83 million</t>
  </si>
  <si>
    <t>R40.42 million</t>
  </si>
  <si>
    <t>Exxaro Aga Setshaba NPC and Exxaro Chairman's Fund contributions</t>
  </si>
  <si>
    <t>Academic camps</t>
  </si>
  <si>
    <t>R2.05 million</t>
  </si>
  <si>
    <t>1 985 learners</t>
  </si>
  <si>
    <t>Eye-testing and audiology programmes</t>
  </si>
  <si>
    <t>R0.78 million</t>
  </si>
  <si>
    <t>2 037 learners</t>
  </si>
  <si>
    <t>Bursaries</t>
  </si>
  <si>
    <t>R9.3 million</t>
  </si>
  <si>
    <t>71 learners</t>
  </si>
  <si>
    <t>Hope for the Blind donation</t>
  </si>
  <si>
    <t>R9.4 million</t>
  </si>
  <si>
    <t xml:space="preserve">Cennergi </t>
  </si>
  <si>
    <t>Cennergi's socio-economic and enterprise development programmes</t>
  </si>
  <si>
    <t xml:space="preserve">Tsitsikamma Community Wind Farm (TWFT) programmes </t>
  </si>
  <si>
    <t>Education and infrastructure development</t>
  </si>
  <si>
    <t>Total TWFT programme investment (Rm)</t>
  </si>
  <si>
    <t>ECD support (Rm)</t>
  </si>
  <si>
    <t>0.4 million</t>
  </si>
  <si>
    <t>0.92 million</t>
  </si>
  <si>
    <t>Teacher stipends (R)</t>
  </si>
  <si>
    <t>Bursary support (Rm)</t>
  </si>
  <si>
    <t>0.04 million</t>
  </si>
  <si>
    <t>Internet connectivity (R)</t>
  </si>
  <si>
    <t>Community hall renovations (Rm)</t>
  </si>
  <si>
    <t>1.7 million</t>
  </si>
  <si>
    <t>1.50 million</t>
  </si>
  <si>
    <t>Grade 12 learner accommodation (R)</t>
  </si>
  <si>
    <t>0.1 million</t>
  </si>
  <si>
    <t>0.66 million</t>
  </si>
  <si>
    <t>Youth jobs and literacy programme (R)</t>
  </si>
  <si>
    <t>Youth skills development programme (Rm)</t>
  </si>
  <si>
    <t>NNT women poultry expansion (Rm)</t>
  </si>
  <si>
    <t>0.89 million</t>
  </si>
  <si>
    <t>Wittekleibos vegetable garden initiatives (R)</t>
  </si>
  <si>
    <t>Training for women over 40 years old in cosmetic production (Rm)</t>
  </si>
  <si>
    <t>SMME soap and detergent manufacturing training (Rm)</t>
  </si>
  <si>
    <t xml:space="preserve">Social welfare </t>
  </si>
  <si>
    <t>Amakhala Emoyeni Community Fund Trust (AECFT) programmes</t>
  </si>
  <si>
    <t xml:space="preserve">Infrastructure development </t>
  </si>
  <si>
    <t xml:space="preserve">Jobs created through TWFT partnership with East Cape College to train Wittekleibos youth in bricklaying and general construction </t>
  </si>
  <si>
    <t>Total AECFT programme investment (Rm)</t>
  </si>
  <si>
    <t>Number of bursary beneficiaries (Rm)</t>
  </si>
  <si>
    <t>School refurbishment (R)</t>
  </si>
  <si>
    <t>0.46 million</t>
  </si>
  <si>
    <t>_</t>
  </si>
  <si>
    <t>Teacher and admin stipends (R)</t>
  </si>
  <si>
    <t>0.5 million</t>
  </si>
  <si>
    <t>0.22 million</t>
  </si>
  <si>
    <t>Youth literacy programme (Rm)</t>
  </si>
  <si>
    <t>ECD renovation (Rm)</t>
  </si>
  <si>
    <t>School vegetable gardens (R)</t>
  </si>
  <si>
    <t>0.3 million</t>
  </si>
  <si>
    <t>Wheelchair support (R)</t>
  </si>
  <si>
    <t>0.17 million</t>
  </si>
  <si>
    <t>Soup kitchen construction (R)</t>
  </si>
  <si>
    <t>0.27 million</t>
  </si>
  <si>
    <t xml:space="preserve">Farmworkers’ house renovations </t>
  </si>
  <si>
    <t xml:space="preserve">2.8 million </t>
  </si>
  <si>
    <t>0.96 million</t>
  </si>
  <si>
    <t>0.69 million</t>
  </si>
  <si>
    <t>Cancer screening support (Rm)</t>
  </si>
  <si>
    <t>Victim support centres (Rm)</t>
  </si>
  <si>
    <t>Livestock farm support (R)</t>
  </si>
  <si>
    <t>SMME support  (Rm)</t>
  </si>
  <si>
    <t>Cosmetic production training (Rm)</t>
  </si>
  <si>
    <t>Ikamva-Lethu poultry project (Rm)</t>
  </si>
  <si>
    <t>Sakhubuntu vegetable farm (Rm)</t>
  </si>
  <si>
    <t>Oyingelosi Trading support (Rm)</t>
  </si>
  <si>
    <t xml:space="preserve">Refer to our 2025 ESG report for more detail on all programmes listed above. </t>
  </si>
  <si>
    <t>Construction</t>
  </si>
  <si>
    <t>Adelaide and Bedford water solution project (Rm)</t>
  </si>
  <si>
    <t>Construction of Nceduluntu ECD centre in Adelaide (R)</t>
  </si>
  <si>
    <t>4.6 million</t>
  </si>
  <si>
    <t>Renovated Nyarha ECD in Bedford, creating six temporary jobs, benefiting one local SMME and 66 children (Rm)</t>
  </si>
  <si>
    <t>Constructed a soup kitchen container for the Lixhase Women Cooperative, benefiting 60 elderly beneficiaries (2024: 60)  (R)</t>
  </si>
  <si>
    <r>
      <rPr>
        <sz val="8"/>
        <color rgb="FF1A1A1A"/>
        <rFont val="Arial"/>
        <family val="2"/>
        <scheme val="major"/>
      </rPr>
      <t xml:space="preserve">Refurbished ablution facilities at Witmos primary school and installed a beta view fence at Visrivier primary school, creating 17 jobs (2024: four), benefiting  264 learners (2024: 246 learners) (R) </t>
    </r>
  </si>
  <si>
    <t xml:space="preserve">Renovated four farmworkers’ houses at Alstonfield, Penderry and Varkenskuil farms, creating 38 jobs (R) </t>
  </si>
  <si>
    <t>Supported construction of plinths and rainwater tanks for Somerset East and Cookhouse victim support centres (Rm)</t>
  </si>
  <si>
    <r>
      <t xml:space="preserve">Renovated Mzamomhle Clinic in Bedford, creating </t>
    </r>
    <r>
      <rPr>
        <sz val="8"/>
        <color rgb="FFFF0000"/>
        <rFont val="Arial"/>
        <family val="2"/>
        <scheme val="major"/>
      </rPr>
      <t>13</t>
    </r>
    <r>
      <rPr>
        <sz val="8"/>
        <color rgb="FF1A1A1A"/>
        <rFont val="Arial"/>
        <family val="2"/>
        <scheme val="major"/>
      </rPr>
      <t xml:space="preserve"> temporary jobs, benefiting one local SMME and</t>
    </r>
    <r>
      <rPr>
        <sz val="8"/>
        <color rgb="FFFF0000"/>
        <rFont val="Arial"/>
        <family val="2"/>
        <scheme val="major"/>
      </rPr>
      <t xml:space="preserve"> 1 607</t>
    </r>
    <r>
      <rPr>
        <sz val="8"/>
        <color rgb="FF1A1A1A"/>
        <rFont val="Arial"/>
        <family val="2"/>
        <scheme val="major"/>
      </rPr>
      <t xml:space="preserve"> households (Rm)</t>
    </r>
  </si>
  <si>
    <t xml:space="preserve">Renovation of four farmworkers' houses (R) </t>
  </si>
  <si>
    <t>3.1 million</t>
  </si>
  <si>
    <t>Driving supply chain sustainability</t>
  </si>
  <si>
    <t>Exxaro’s supply chain plays a central role in advancing economic inclusion, strengthening host communities, supporting national transformation priorities and environmental objectives. Through intentional green procurement, and preferential and local procurement, we help unlock opportunities for emerging businesses, contribute to sustainable livelihoods and responsible sourcing in line with our Sustainable Growth and Impact strategy.</t>
  </si>
  <si>
    <t>Preferential procurement spend (%)</t>
  </si>
  <si>
    <t>BEE</t>
  </si>
  <si>
    <t>QSEs*</t>
  </si>
  <si>
    <t>EMEs**</t>
  </si>
  <si>
    <t>Black-owned enterprises`</t>
  </si>
  <si>
    <t>Black women-owned enterprises``</t>
  </si>
  <si>
    <t>Designated group-owned~</t>
  </si>
  <si>
    <t>* Procurement from entities with R10 million to R50 million annual turnover.
** Procurement from entities with less than R10 million annual turnover.
` Procurement from suppliers who are at least 51% black owned.
`` Procurement from suppliers who are at least 30% black women owned.
~ Procurement from suppliers who are at least 51% designated group owned (entities owned by black youth, black military veterans, black people with disabilities and black people living in rural areas).</t>
  </si>
  <si>
    <t>Mining Charter III – services procurement performance (%)</t>
  </si>
  <si>
    <t>Operation</t>
  </si>
  <si>
    <t>2025 compliance target</t>
  </si>
  <si>
    <t>B-BBEE spend*</t>
  </si>
  <si>
    <t>Historically disadvantaged people**</t>
  </si>
  <si>
    <t>Black women-owned enterprises`</t>
  </si>
  <si>
    <t>Black youth-owned enterprises~</t>
  </si>
  <si>
    <t>* Procurement from entities with more than 25% black ownership and at least level 4 on the B-BBEE scorecard.
** Procurement from entities with historically disadvantaged people as majority owners.
`Procurement from entities with black women as majority owners.
~ Procurement from entities with black youth as majority owners.</t>
  </si>
  <si>
    <t>Mining Charter III – goods procurement performance (%)</t>
  </si>
  <si>
    <t>Mining goods BEE performance</t>
  </si>
  <si>
    <t>-</t>
  </si>
  <si>
    <t>Historically disadvantaged group*</t>
  </si>
  <si>
    <t>Black youth-owned enterprises**</t>
  </si>
  <si>
    <t xml:space="preserve">* Procurement from entities with historically disadvantaged people as majority owners. </t>
  </si>
  <si>
    <t>** Procurement from entities with black youth as majority owners.</t>
  </si>
  <si>
    <t>Local procurement and localisation</t>
  </si>
  <si>
    <t>Procurement spend directed to local SMMEs</t>
  </si>
  <si>
    <t xml:space="preserve">R1.3 billion </t>
  </si>
  <si>
    <t>R 1.2 billion</t>
  </si>
  <si>
    <t>R1.4 billion</t>
  </si>
  <si>
    <t>Number of local SMMEs supported through procurement spend</t>
  </si>
  <si>
    <t>Value of local contracts awarded</t>
  </si>
  <si>
    <t>R1.2 billion</t>
  </si>
  <si>
    <t>R1.9 billion</t>
  </si>
  <si>
    <t>R525 million</t>
  </si>
  <si>
    <t>R664 million</t>
  </si>
  <si>
    <t>Number of local vendors awarded contracts</t>
  </si>
  <si>
    <t>Creating post-mining economies</t>
  </si>
  <si>
    <t>Many of our operations are located in rural areas where economic activity outside of mining is limited and unemployment, particularly among youth, is high. Without deliberate intervention, mine closure can intensify social vulnerability and erode local livelihoods. Through the MSP, we convert rehabilitated or unused mining land into productive agricultural assets that support enterprise development and sustainable income generation, contributing to an impactful transition, inclusive growth and long-term community wellbeing.</t>
  </si>
  <si>
    <t>At year end, the MSP supported 138 farmers, grouped into 36 projects across six provinces.</t>
  </si>
  <si>
    <t>Province</t>
  </si>
  <si>
    <t>Type of farming</t>
  </si>
  <si>
    <t>Number of projects</t>
  </si>
  <si>
    <t>Number of farmers</t>
  </si>
  <si>
    <t>Crops</t>
  </si>
  <si>
    <t>Livestock, grain, fruit and poultry</t>
  </si>
  <si>
    <t>Essential oils</t>
  </si>
  <si>
    <t>Livestock, grain, forestry and essential oils</t>
  </si>
  <si>
    <t>Honey</t>
  </si>
  <si>
    <t>Livestock</t>
  </si>
  <si>
    <t>Hectares</t>
  </si>
  <si>
    <t>Yield (tonnes)</t>
  </si>
  <si>
    <t>Tomatoes</t>
  </si>
  <si>
    <t>Maize</t>
  </si>
  <si>
    <t>Soya beans</t>
  </si>
  <si>
    <t>Stoned fruit</t>
  </si>
  <si>
    <t>Vegetables</t>
  </si>
  <si>
    <t>Harvest breakdown</t>
  </si>
  <si>
    <t>Embedding human rights in our business</t>
  </si>
  <si>
    <t>Our operations and value chain intersect with employees, contractors and communities, where impacts on safety, equality and access to essential services can arise. We strive to embed human rights as the foundation of the standards applied across our business to prevent harm and promote dignity. Upholding these rights strengthens our social licence to operate, ensures compliance with national and global frameworks and supports resilient, equitable communities.</t>
  </si>
  <si>
    <t>Governance and ethics</t>
  </si>
  <si>
    <t xml:space="preserve">Corruption cases </t>
  </si>
  <si>
    <t>Corruption cases reported against employees</t>
  </si>
  <si>
    <t>Human rights grievances lodged against Exxaro</t>
  </si>
  <si>
    <t>Employees participating in DEI courses such as workplace harassment and diversity and inclusion</t>
  </si>
  <si>
    <t>Fraud and ethics allegations reported</t>
  </si>
  <si>
    <t>Allegations reported via the fraud and ethics hotline</t>
  </si>
  <si>
    <t>Percentage of allegations resulting in disciplinary inquiries</t>
  </si>
  <si>
    <t>Disciplinary hearings concluded</t>
  </si>
  <si>
    <t>Dismissal cases</t>
  </si>
  <si>
    <t>Cases brought to the CCMA</t>
  </si>
  <si>
    <t xml:space="preserve">Human rights is unpacked in our 2025 ESG report under the following categories: 
</t>
  </si>
  <si>
    <t>- Governance and ethics</t>
  </si>
  <si>
    <t>- Respect for all communities</t>
  </si>
  <si>
    <t>- Children’s rights</t>
  </si>
  <si>
    <t>- Environmental management and conservation</t>
  </si>
  <si>
    <t>- Equal opportunities, non-discrimination and transformation</t>
  </si>
  <si>
    <t>- Human rights in the workplace</t>
  </si>
  <si>
    <t>- Freedom of association and the right to collective bargaining</t>
  </si>
  <si>
    <t>- Safety and health in the work environment</t>
  </si>
  <si>
    <t>- Security</t>
  </si>
  <si>
    <t>Security personnel training on human rights – Voluntary Principles on Security and Human Rights (VPSHR)</t>
  </si>
  <si>
    <t>Category</t>
  </si>
  <si>
    <t>Total security personnel</t>
  </si>
  <si>
    <t>Number who received VPSHR debrief</t>
  </si>
  <si>
    <t>% debriefed</t>
  </si>
  <si>
    <t>Internal (employed by Exxaro)</t>
  </si>
  <si>
    <t>Third-party security personnel</t>
  </si>
  <si>
    <t xml:space="preserve">Exxaro’s corporate governance is guided by principles that help the board fulfil its responsibilities to the company, group and stakeholders. These principles support the achievement of King IV governance outcomes and enable ethical, effective and accountable leadership that advances Exxaro’s purpose of powering better lives in Africa and beyond. </t>
  </si>
  <si>
    <t>Independence (%)</t>
  </si>
  <si>
    <t xml:space="preserve">Independent </t>
  </si>
  <si>
    <t>Other (includes non-executive directors and executive directors)</t>
  </si>
  <si>
    <t>Gender diversity year-on-year (%)</t>
  </si>
  <si>
    <t>Men</t>
  </si>
  <si>
    <t>Racial diversity year-on-year (%)</t>
  </si>
  <si>
    <t>Black*</t>
  </si>
  <si>
    <t>*Black refers to African, coloured and Indian.</t>
  </si>
  <si>
    <t>Age diversity</t>
  </si>
  <si>
    <t>Average age</t>
  </si>
  <si>
    <t>Age diversity (%)</t>
  </si>
  <si>
    <t>30 to 39 years</t>
  </si>
  <si>
    <t>40 to 49 years</t>
  </si>
  <si>
    <t>50 to 59 years</t>
  </si>
  <si>
    <t>60 to 69 years</t>
  </si>
  <si>
    <t>70 years and older</t>
  </si>
  <si>
    <t>Non-executive director tenure</t>
  </si>
  <si>
    <t>0 to 2 years</t>
  </si>
  <si>
    <t>3 to 4 years</t>
  </si>
  <si>
    <t>5 to 6 years</t>
  </si>
  <si>
    <t>7 to 8 years</t>
  </si>
  <si>
    <t>&gt;9 years</t>
  </si>
  <si>
    <t>Diversity of skills and experience</t>
  </si>
  <si>
    <t>Water technology</t>
  </si>
  <si>
    <t>Renewable energy</t>
  </si>
  <si>
    <t>Mineral Resources</t>
  </si>
  <si>
    <t>Coal Resources</t>
  </si>
  <si>
    <t>Mining and mining engineering</t>
  </si>
  <si>
    <t>Sustainability/environment</t>
  </si>
  <si>
    <t>Digital/IT/innovation</t>
  </si>
  <si>
    <t>Legal and compliance</t>
  </si>
  <si>
    <t>People and performance</t>
  </si>
  <si>
    <t>M&amp;A/equity</t>
  </si>
  <si>
    <t>Globalisation</t>
  </si>
  <si>
    <t>Economics</t>
  </si>
  <si>
    <t>Finance/accounting</t>
  </si>
  <si>
    <t>Strategic leadership and vision</t>
  </si>
  <si>
    <t>Board size</t>
  </si>
  <si>
    <t>Diversity performance against set targets (%)</t>
  </si>
  <si>
    <t>Black directors</t>
  </si>
  <si>
    <t>Black female directors</t>
  </si>
  <si>
    <t>Independent directors</t>
  </si>
  <si>
    <t xml:space="preserve">Our board of directors </t>
  </si>
  <si>
    <t>as at 31 December 2025</t>
  </si>
  <si>
    <t>Board of directors</t>
  </si>
  <si>
    <t>Name</t>
  </si>
  <si>
    <t>Mvuleni Geoffrey Qhena</t>
  </si>
  <si>
    <t>Role</t>
  </si>
  <si>
    <t>Board chairman and independent non‑executive director</t>
  </si>
  <si>
    <t>Appointed</t>
  </si>
  <si>
    <t>Director since 19 April 2021 and board chairman from 27 May 2021</t>
  </si>
  <si>
    <t>Gender</t>
  </si>
  <si>
    <t>M</t>
  </si>
  <si>
    <t>Demographic</t>
  </si>
  <si>
    <t>Age</t>
  </si>
  <si>
    <t>Qualifications and board membership</t>
  </si>
  <si>
    <r>
      <t xml:space="preserve">Senior Executive Programme (jointly offered by Harvard Business School and Wits Business School), Advanced Taxation Certificate (Unisa), CA(SA), BAccSc (Hons), BCompt (Unisa)
</t>
    </r>
    <r>
      <rPr>
        <b/>
        <sz val="8"/>
        <color rgb="FF1A1A1A"/>
        <rFont val="Arial"/>
        <family val="2"/>
        <scheme val="major"/>
      </rPr>
      <t>Other listed boards:</t>
    </r>
    <r>
      <rPr>
        <sz val="8"/>
        <color rgb="FF1A1A1A"/>
        <rFont val="Arial"/>
        <family val="2"/>
        <scheme val="major"/>
      </rPr>
      <t xml:space="preserve"> Investec Bank Limited, Telkom SA Limited</t>
    </r>
  </si>
  <si>
    <t>Experience</t>
  </si>
  <si>
    <t>Mvuleni Geoffrey Qhena began his career at KPMG, where he completed his articles before joining Eskom for a brief tenure in its treasury function. He then moved to the Industrial Development Corporation of South Africa Limited (IDC) before transitioning to Transnet SOC Limited (Transnet). Qhena later rejoined the IDC, where he rapidly advanced, ultimately becoming the organisation’s chief financial officer. Shortly thereafter, he was promoted to chief executive officer (CEO), a role he held until the end of 2018. During his tenure, he launched numerous sector-changing initiatives, funded black empowerment companies, transformed corporate leadership and developed new sectors that reshaped the South African economy. In April 2021, Qhena was appointed as an independent non-executive director and chairperson designate at Exxaro. His understanding of climate change and the economic impact of coal in South Africa and across Africa underscores his extensive business acumen. Qhena has gained significant board leadership experience, having served as a non-executive director of Acerinox, a Spanish-listed stainless steel company, and as chairman of Foskor, a wholly owned subsidiary of the IDC. He also chaired the interim board of South African Airways until the end of June 2021. Currently, he is a non-executive independent board member of Investec Bank Limited. With the IDC having been a major shareholder of Exxaro for several years, Qhena brings a comprehensive understanding of the company and its sector.</t>
  </si>
  <si>
    <t>Committee membership</t>
  </si>
  <si>
    <t xml:space="preserve">- Board chairman
- Nomination committee chairperson
- Remuneration committee member
- Logistics committee member
</t>
  </si>
  <si>
    <t>Independence</t>
  </si>
  <si>
    <t>Ben Magara</t>
  </si>
  <si>
    <t xml:space="preserve">CEO </t>
  </si>
  <si>
    <t>Director since 7 February 2022, and CEO from 1 April 2025</t>
  </si>
  <si>
    <t>Black</t>
  </si>
  <si>
    <r>
      <rPr>
        <sz val="8"/>
        <color rgb="FF1A1A1A"/>
        <rFont val="Arial"/>
        <family val="2"/>
      </rPr>
      <t xml:space="preserve">BSc (Hons) (Mining engineering), Advanced Management Programme (GIBS), Accelerated Development Programme (London Business School)
</t>
    </r>
    <r>
      <rPr>
        <b/>
        <sz val="8"/>
        <color rgb="FF1A1A1A"/>
        <rFont val="Arial"/>
        <family val="2"/>
      </rPr>
      <t>Other listed boards:</t>
    </r>
    <r>
      <rPr>
        <sz val="8"/>
        <color rgb="FF1A1A1A"/>
        <rFont val="Arial"/>
        <family val="2"/>
      </rPr>
      <t xml:space="preserve"> WEIR Group plc</t>
    </r>
  </si>
  <si>
    <t>Bennetor Magara is a mining veteran with over 30 years of experience, possessing strong technical expertise in coal and platinum mining. His background includes business leadership and operational management in both underground and surface mining, including soft and hard rock mining. He has held significant roles such as executive head of engineering and projects at Anglo American Platinum and CEO of Anglo Coal South Africa. His most recent role was chief executive of Lonmin Public Limited Company. He has served on the boards of Anglo American South Africa, Foskor, and Rustenburg Platinum Mines, and as chairman of Richards Bay Coal Terminal. Magara is the founder and chairman of Africa Mining &amp; Metals Group and serves as a non-executive director on the board of Weir Group Public Limited Company.</t>
  </si>
  <si>
    <t>Riaan Koppeschaar</t>
  </si>
  <si>
    <t>FD</t>
  </si>
  <si>
    <t>Executive director since July 2016</t>
  </si>
  <si>
    <r>
      <t xml:space="preserve">CA(SA), Advanced and Associate Programmes in Treasury Management (Unisa), Advanced Diploma in Taxation (Unisa), Advanced Management Programme (INSEAD), BCom (Hons) (University of Pretoria), Certificate in Theory of Accounting (University of Pretoria)
</t>
    </r>
    <r>
      <rPr>
        <b/>
        <sz val="8"/>
        <color rgb="FF1A1A1A"/>
        <rFont val="Arial"/>
        <family val="2"/>
        <scheme val="major"/>
      </rPr>
      <t>Other listed boards:</t>
    </r>
    <r>
      <rPr>
        <sz val="8"/>
        <color rgb="FF1A1A1A"/>
        <rFont val="Arial"/>
        <family val="2"/>
        <scheme val="major"/>
      </rPr>
      <t xml:space="preserve"> None</t>
    </r>
  </si>
  <si>
    <t>Riaan Koppeschaar completed his articles at Coopers &amp; Lybrand in 1995, beginning a successful career in treasury and corporate finance. He held various managerial roles at Iscor Limited, Kumba Resources Limited and Exxaro Resources Limited, serving as general manager: corporate finance and treasury for 10 years. During this time, he managed financial strategies and key operations. In July 2016, Koppeschaar was appointed finance director, significantly impacting the organisation’s financial performance and strategic direction.</t>
  </si>
  <si>
    <t>Geraldine Fraser-Moleketi</t>
  </si>
  <si>
    <t>Lead independent non-executive director</t>
  </si>
  <si>
    <t>Director since 18 May 2018</t>
  </si>
  <si>
    <t>F</t>
  </si>
  <si>
    <r>
      <t xml:space="preserve">MPA (cum laude) (University of Pretoria), Leadership Programme (Wharton), Digital Savvy Board Member Certificate (MIT Sloan School of Management), Fellow of the Institute of Politics (Harvard). Awards: DPhil honoris causa (North-West University), DPhil honoris causa (Nelson Mandela University)
</t>
    </r>
    <r>
      <rPr>
        <b/>
        <sz val="8"/>
        <color rgb="FF1A1A1A"/>
        <rFont val="Arial"/>
        <family val="2"/>
        <scheme val="major"/>
      </rPr>
      <t>Other listed boards:</t>
    </r>
    <r>
      <rPr>
        <sz val="8"/>
        <color rgb="FF1A1A1A"/>
        <rFont val="Arial"/>
        <family val="2"/>
        <scheme val="major"/>
      </rPr>
      <t xml:space="preserve"> Standard Bank Group Limited, The Standard Bank of South Africa Limited, Tiger Brands Limited</t>
    </r>
  </si>
  <si>
    <t>As lead independent non-executive director, Geraldine Fraser-Moleketi plays a crucial role in Exxaro’s social, ethics and responsibility committee (SERC), as well as the remuneration and nomination committees. With a distinguished career in public administration and governance, she has earned several accolades, including the OP Dwivedi Public Service Award from the International Association of Schools and Institutes of Public Administration and a special achievement award from the University of Pretoria’s School of Public Management and Administration. Fraser-Moleketi is the Chancellor of Nelson Mandela University and a non-executive director on the boards of Standard Bank Group and Standard Bank South Africa. Her leadership and commitment to social responsibility have greatly influenced the organisations she serves.</t>
  </si>
  <si>
    <t>- SERC chairperson
- Remuneration committee member
- Nomination committee member</t>
  </si>
  <si>
    <t>Independent</t>
  </si>
  <si>
    <t>Karin Ireton</t>
  </si>
  <si>
    <t>Independent non-executive director</t>
  </si>
  <si>
    <t>Director since 7 February 2022</t>
  </si>
  <si>
    <r>
      <t xml:space="preserve">MA (International political economy) (University of Leeds), International Programme for the Management of Sustainability (Netherlands), Environmental Impact Assessment and Management (University of Aberdeen)
</t>
    </r>
    <r>
      <rPr>
        <b/>
        <sz val="8"/>
        <color rgb="FF1A1A1A"/>
        <rFont val="Arial"/>
        <family val="2"/>
        <scheme val="major"/>
      </rPr>
      <t>Other listed boards:</t>
    </r>
    <r>
      <rPr>
        <sz val="8"/>
        <color rgb="FF1A1A1A"/>
        <rFont val="Arial"/>
        <family val="2"/>
        <scheme val="major"/>
      </rPr>
      <t xml:space="preserve"> None</t>
    </r>
  </si>
  <si>
    <t>Karin Ireton has over 30 years of experience in sustainability across the coal, power generation, mining and banking sectors. An international specialist in sustainability, she currently works as an independent consultant, focusing on strategies for growth, risk identification and management, transparency and disclosure. Her work includes assessing the impact of climate change on business and advising on emission reduction and strategic adaptation. Previously, Ireton was group head of sustainability for Standard Bank Group and head of sustainable development for Anglo American Public Limited Company. She has served on the boards of Aureus Mining Incorporated and the National Business Initiative, representing Standard Bank. Her leadership roles include chairman of the Sustainable Development Forum, member of the JSE Limited SRI Advisory Committee, chairman of the UNEP Finance Initiative and member of the Climate Change Action Group Global Steering Committee.</t>
  </si>
  <si>
    <t>- SERC member
- Risk and business resilience (RBR) committee member</t>
  </si>
  <si>
    <t>Billy Mawasha</t>
  </si>
  <si>
    <r>
      <rPr>
        <sz val="8"/>
        <color rgb="FF1A1A1A"/>
        <rFont val="Arial"/>
        <family val="2"/>
        <scheme val="major"/>
      </rPr>
      <t xml:space="preserve">BSc (Electrical engineering), Government Certificate of Competency for Engineers, Factories (Electrical), Government Certificate of Competency for Engineers, Mines and Works (Electrical), Global Leadership and Public Policy for the 21st Century (Harvard Kennedy School), Advanced Management Programme (Kellogg School of Management), Accelerated Development Programme (London Business School), Programme for Management Development (GIBS)
</t>
    </r>
    <r>
      <rPr>
        <b/>
        <sz val="8"/>
        <color rgb="FF1A1A1A"/>
        <rFont val="Arial"/>
        <family val="2"/>
        <scheme val="major"/>
      </rPr>
      <t>Other listed boards:</t>
    </r>
    <r>
      <rPr>
        <sz val="8"/>
        <color rgb="FF1A1A1A"/>
        <rFont val="Arial"/>
        <family val="2"/>
        <scheme val="major"/>
      </rPr>
      <t xml:space="preserve"> AECI Limited</t>
    </r>
  </si>
  <si>
    <t>Billy Mawasha is a certified director with the Institute of Directors of Southern Africa and the South African Institute of Electrical Engineers. He brings operational and technical leadership experience in the mining sector, having served as head of operations and integration at Kumba Iron Ore and as country head of Rio Tinto in South Africa. Mawasha is also the founder of an investment company, providing strategic and technical leadership to his investee companies. His previous board memberships include Foskor Limited Technical Committee and Sishen Iron Ore Company Limited. Mawasha currently serves as non-executive director of Murray &amp; Roberts Holdings Limited and Metair Investments Limited.</t>
  </si>
  <si>
    <t>- Investment committee chairperson
- Audit committee member
- Remuneration committee member
- Nomination committee member</t>
  </si>
  <si>
    <t>Nondumiso Ketwa</t>
  </si>
  <si>
    <t>3 January 2023</t>
  </si>
  <si>
    <r>
      <rPr>
        <sz val="8"/>
        <color rgb="FF1A1A1A"/>
        <rFont val="Arial"/>
        <family val="2"/>
        <scheme val="major"/>
      </rPr>
      <t xml:space="preserve">CA(SA) SAICA, PGDip (Accounting) (University of KwaZulu-Natal), BAcc (University of Durban Westville), Certificate in Sustainability Leadership and Corporate Governance (London Business School)
</t>
    </r>
    <r>
      <rPr>
        <b/>
        <sz val="8"/>
        <color rgb="FF1A1A1A"/>
        <rFont val="Arial"/>
        <family val="2"/>
        <scheme val="major"/>
      </rPr>
      <t>Other listed boards:</t>
    </r>
    <r>
      <rPr>
        <sz val="8"/>
        <color rgb="FF1A1A1A"/>
        <rFont val="Arial"/>
        <family val="2"/>
        <scheme val="major"/>
      </rPr>
      <t xml:space="preserve"> Alexander Forbes Group Holdings, Daimler Truck Southern Africa, Metair Investments</t>
    </r>
  </si>
  <si>
    <t>Nondumiso Ketwa is a chartered accountant and holds a certification in Sustainability Leadership and Corporate Governance from London Business School. Ketwa serves as an independent board member, chair of the risk committee and member of the audit committee for City Lodge Hotels Limited. She is also a board member of Alexander Forbes Group Holdings Limited, where she sits on the audit and risk committee and the social, ethics and transformation committee. Additionally, she is a member of the audit and risk committee and the social and ethics committee for Daimler Chrysler (Trucks). Ketwa has chaired the audit and risk committees of listed companies Alviva Holdings Limited and Etion Limited, and served as chief operations officer, internal audit, at Nedbank Group Limited.</t>
  </si>
  <si>
    <t>- Audit committee chairperson
- RBR committee member</t>
  </si>
  <si>
    <t>Dr Phumla Mnganga</t>
  </si>
  <si>
    <r>
      <rPr>
        <sz val="8"/>
        <color rgb="FF1A1A1A"/>
        <rFont val="Arial"/>
        <family val="2"/>
      </rPr>
      <t xml:space="preserve">PhD (Entrepreneurship/entrepreneurial studies) (Wits Business School), MBL (Business management) (Unisa), BEd (University of KwaZulu-Natal), BA (University of KwaZulu-Natal)
</t>
    </r>
    <r>
      <rPr>
        <b/>
        <sz val="8"/>
        <color rgb="FF1A1A1A"/>
        <rFont val="Arial"/>
        <family val="2"/>
      </rPr>
      <t>Other listed boards:</t>
    </r>
    <r>
      <rPr>
        <sz val="8"/>
        <color rgb="FF1A1A1A"/>
        <rFont val="Arial"/>
        <family val="2"/>
      </rPr>
      <t xml:space="preserve"> Adcorp Group SA, Adcorp Holdings, Altron</t>
    </r>
  </si>
  <si>
    <t>Dr Phumla Mnganga is the founder and managing director of Lehumo Women’s Investment Holdings, a woman-owned and managed investment company. Previously, she was group head of human resources for Tongaat Hulett Group, overseeing investor relations, and a senior consultant in change management at Deloitte. Dr Mnganga has chaired the boards of the University of KwaZulu-Natal, Gold Circle Proprietary Limited and the Siyazisa Trust. She serves as independent non-executive director on the boards of Altron Group, Adcorp, Spar Group and Novus Holdings.</t>
  </si>
  <si>
    <t>- Remuneration committee chairperson
- Nomination committee member
- Logistics committee member
- SERC member</t>
  </si>
  <si>
    <t>Nosipho Molope</t>
  </si>
  <si>
    <t>Director since 3 January 2024</t>
  </si>
  <si>
    <r>
      <rPr>
        <sz val="8"/>
        <color rgb="FF1A1A1A"/>
        <rFont val="Arial"/>
        <family val="2"/>
      </rPr>
      <t xml:space="preserve">BSc (Medical sciences) (Wits), BCompt (Hons) (Unisa), CA(SA) SAICA
</t>
    </r>
    <r>
      <rPr>
        <b/>
        <sz val="8"/>
        <color rgb="FF1A1A1A"/>
        <rFont val="Arial"/>
        <family val="2"/>
      </rPr>
      <t>Other listed boards:</t>
    </r>
    <r>
      <rPr>
        <sz val="8"/>
        <color rgb="FF1A1A1A"/>
        <rFont val="Arial"/>
        <family val="2"/>
      </rPr>
      <t xml:space="preserve"> Other listed boards: Alexander Forbes Group Holdings Limited, MTN Group Limited</t>
    </r>
  </si>
  <si>
    <t>Nosipho Molope is an experienced board member with leadership roles in both listed and unlisted companies in the financial, energy, telecoms and mining sectors. She has served on various boards and committees, including audit and risk, remuneration, social and ethics, finance and investment committees.</t>
  </si>
  <si>
    <t>- Audit committee member
- SERC member</t>
  </si>
  <si>
    <t>Chanda Nxumalo</t>
  </si>
  <si>
    <t>Director since 1 February 2021</t>
  </si>
  <si>
    <r>
      <t xml:space="preserve">MEng (Economics and management) (University of Oxford)
</t>
    </r>
    <r>
      <rPr>
        <b/>
        <sz val="8"/>
        <color rgb="FF1A1A1A"/>
        <rFont val="Arial"/>
        <family val="2"/>
        <scheme val="major"/>
      </rPr>
      <t>Other listed boards</t>
    </r>
    <r>
      <rPr>
        <sz val="8"/>
        <color rgb="FF1A1A1A"/>
        <rFont val="Arial"/>
        <family val="2"/>
        <scheme val="major"/>
      </rPr>
      <t>: None</t>
    </r>
  </si>
  <si>
    <t>Chanda Nxumalo has 15 years of experience in the renewable energy and power sector. She has worked across North America and Europe, delivering technical, commercial and environmental advisory services in the renewables industry. As a director of Harmattan Renewables, Nxumalo has provided technical consultancy and asset management services for renewable energy projects across Sub-Saharan Africa. Over the past decade, she has played a crucial role in advancing renewable energy roll-out in South Africa, acting as spokesperson for the South African Photovoltaic Association and consulting on some of the first renewable projects delivered as part of South Africa’s Renewable Energy Independent Power Producer Procurement Programme. With her extensive skills and experience in the energy sector, both nationally and internationally, Nxumalo is well-equipped to support Exxaro’s energy growth strategy.</t>
  </si>
  <si>
    <t>- Audit committee member 
- RBR committee member 
- Investment committee member</t>
  </si>
  <si>
    <t>Petrus (Peet) Snyders</t>
  </si>
  <si>
    <t>Director since 1 July 2016</t>
  </si>
  <si>
    <r>
      <t xml:space="preserve">BEng (Mining) (University of Pretoria), PGDip (Marketing management) (Unisa), MCom (Business management) (University of Johannesburg), Mine Manager’s Certificate of Competency (Coal and metalliferous) (Government Competency Exams)
</t>
    </r>
    <r>
      <rPr>
        <b/>
        <sz val="8"/>
        <color rgb="FF1A1A1A"/>
        <rFont val="Arial"/>
        <family val="2"/>
      </rPr>
      <t>Other listed boards</t>
    </r>
    <r>
      <rPr>
        <sz val="8"/>
        <color rgb="FF1A1A1A"/>
        <rFont val="Arial"/>
        <family val="2"/>
      </rPr>
      <t>: None</t>
    </r>
  </si>
  <si>
    <t>Petrus Snyders works at Submex Investment, a company focused on niche coal projects. With 14 years of directorial experience, he has held roles such as chief operating officer at Sable Mining Africa and Continental Coal, director of operations at Keaton Energy, managing director at Riversdale Holdings and business manager at Anglo Platinum. Snyders is a member of the South African Institute of Mining and Metallurgy, where he previously chaired the northern region. He also served as vice president of the South African Colliery Managers' Association.</t>
  </si>
  <si>
    <t>- RBR committee chairperson
- SERC member
- Investment committee member
- Logistics committee member</t>
  </si>
  <si>
    <t>Isaac Malevu</t>
  </si>
  <si>
    <t>Non-executive director</t>
  </si>
  <si>
    <t>Director since 22 June 2021</t>
  </si>
  <si>
    <r>
      <rPr>
        <sz val="8"/>
        <color rgb="FF1A1A1A"/>
        <rFont val="Arial"/>
        <family val="2"/>
      </rPr>
      <t xml:space="preserve">BCom (Wits), PGDip (Accounting) (University of KwaZulu-Natal), CA(SA), South African Institute of Chartered Accountants member, Senior Executive Programme (London Business School)
</t>
    </r>
    <r>
      <rPr>
        <b/>
        <sz val="8"/>
        <color rgb="FF1A1A1A"/>
        <rFont val="Arial"/>
        <family val="2"/>
      </rPr>
      <t>Other listed boards</t>
    </r>
    <r>
      <rPr>
        <sz val="8"/>
        <color rgb="FF1A1A1A"/>
        <rFont val="Arial"/>
        <family val="2"/>
      </rPr>
      <t>: Industrial Development Corporation</t>
    </r>
  </si>
  <si>
    <t>Isaac Malevu is a member of SAICA and serves as chief financial officer of the IDC. Before joining the IDC, he was an audit partner at EY, leading various audit engagements, and later held the position of finance executive at Standard Bank Corporate Investment Banking. With a strong background in finance and accounting, Malevu brings valuable expertise to his role.</t>
  </si>
  <si>
    <t>- Logistics committee chairperson 
- Investment committee member
- RBR committee member</t>
  </si>
  <si>
    <t>Non-independent</t>
  </si>
  <si>
    <t>* Black refers to African, coloured and Indian.</t>
  </si>
  <si>
    <t>Executive leadership</t>
  </si>
  <si>
    <t></t>
  </si>
  <si>
    <t>Executive director</t>
  </si>
  <si>
    <t>Executive committee</t>
  </si>
  <si>
    <t>1 April 2025</t>
  </si>
  <si>
    <t>Skills and experience</t>
  </si>
  <si>
    <t>Refer to board of directors table</t>
  </si>
  <si>
    <t>1 July 2016</t>
  </si>
  <si>
    <t>Caroline Shirindza</t>
  </si>
  <si>
    <t>Executive head: coal</t>
  </si>
  <si>
    <t>1 November 2025</t>
  </si>
  <si>
    <t>Caroline has a distinguished 20-year career in the coal mining industry and most recently served as vice president of operations at Secunda Collieries, responsible for five collieries producing over 32 million tonnes of coal annually and managing a workforce of approximately 8 000 employees. Caroline holds a mining engineering degree, an MBA and a Government Certificate of Competency for fiery mines, and is recognised as a leader in operational excellence, transformation and talent development.</t>
  </si>
  <si>
    <t>Leon Groenewald</t>
  </si>
  <si>
    <t>Executive head: energy</t>
  </si>
  <si>
    <t>1 April 2023</t>
  </si>
  <si>
    <t>Leon joined Exxaro (then Iscor) in 1997. During this time, he occupied the following roles: manager: finance and administration (1997 to 1999); head of finance: coal (1999 to 2011); performance manager: growth (2012 to 2014); group manager: strategic investments (2015 to 2016); general manager: corporate finance (2016 to 2019); and was seconded to Exxaro’s energy solutions business from 2019 to date. He was appointed as managing director of the energy business in 2023. His skills include leadership in various teams, strategic planning and execution, finance and deal making.</t>
  </si>
  <si>
    <t>Mongezi Veti</t>
  </si>
  <si>
    <t>Executive head: sustainable impact</t>
  </si>
  <si>
    <t>1 April 2015 (retiring 31 July 2026)</t>
  </si>
  <si>
    <t>Since the start of his career, Mongezi has earned extensive mining experience in the gold, platinum and coal sectors. He is a certificated professional engineer registered with the Engineering Council of South Africa. Mongezi was third in the Sustainability magazine’s top 10 chief sustainability officers in 2022.</t>
  </si>
  <si>
    <t>Neo Monareng</t>
  </si>
  <si>
    <t>Designate executive head: sustainability</t>
  </si>
  <si>
    <t>Neo brings more than 20 years of mining and energy experience, most recently as general manager of Greenside and Khwezela Collieries at Thungela Resources where she oversaw both underground and opencast operations, with an excellent safety record. She is a member of the South African Colliery Managers’ Association</t>
  </si>
  <si>
    <t>Johan Meyer</t>
  </si>
  <si>
    <t>Executive head: metals</t>
  </si>
  <si>
    <t xml:space="preserve">1 April 2015 </t>
  </si>
  <si>
    <t>Johan started his career in production management at Iscor’s Pretoria steel works. He worked at KZN Sands, headed research and development at Kumba Resources as part of the leadership team of Mineral Sands (Tronox), and was business unit manager of Zincor and Exxaro corporate office. His current role focuses on delivering coal growth projects of approximately R20 billion and developing integrated Resource and Reserve life of mine plans and supporting implementation of the minerals strategy. He is passionate about leading people and powering better lives.</t>
  </si>
  <si>
    <t>Richard Lilleike</t>
  </si>
  <si>
    <t>Executive head: strategy and business development</t>
  </si>
  <si>
    <t>1 October 2023</t>
  </si>
  <si>
    <t>Richard has almost 30 years of engineering, consulting and investment banking experience. Having started his career working at Eskom’s power stations and then at EL Bateman in project management, Richard joined Marsh McLellan as an enterprise risk consultant, consulting primarily to the mining sector globally. Richard later joined Standard Chartered Bank as a mining investment banker, eventually leading the Southern Africa M&amp;A team, originating and executing on a range of transactions across mining and metals, oil and gas, renewable energy, industrial and agricultural sector deals across Africa.</t>
  </si>
  <si>
    <t>Joseph Rock</t>
  </si>
  <si>
    <t>Executive head: people and performance</t>
  </si>
  <si>
    <t>Joseph is a chartered accountant with over 30 years’ experience across consulting and the public and private sectors. He has spent the past 16 years holding various roles across the human capital value chain, most recently as the group head of people experience and chief operating officer for people and culture at Absa Group Limited, spanning 10 countries across Africa. He has held various board roles, including 10 years as a non-executive director of Shoprite Holdings Limited, serving four years as chair of the remuneration committee.</t>
  </si>
  <si>
    <t>Mervyn Govender</t>
  </si>
  <si>
    <t>Acting executive head: technical services</t>
  </si>
  <si>
    <t>1 June 2025</t>
  </si>
  <si>
    <t>Mervin is a seasoned executive with a proven track record in mining, engineering, mineral separation and smelter industries. He has strong processing, project management, maintenance and operations experience. His career started in the automotive industry in 1992 before moving into mining in 2003 as manager: capital projects and energy at Anglo American’s Namakwa Sands. He joined Exxaro in 2006 following Namakwa Sands’ incorporation into Exxaro Resources Limited. Mervin held the position of BU manager for Namakwa’s Northern operations from 2009 to 2011. He was subsequently appointed as general manager of Exxaro’s Grootegeluk complex (2011 to 2014). In 2015, Mervin joined Exxaro’s head office as group manager: value engineering, restructuring the technology function to improve business efficiency, streamline structures and costs, and optimising the company’s projects portfolio. In 2016, he was appointed general manager: project management, where he coordinated Exxaro’s multidisciplinary mega projects portfolio to ensure performance aligned with business requirements, organisational objectives and sound project management practice.</t>
  </si>
  <si>
    <t xml:space="preserve">Fortune Ntlhoro </t>
  </si>
  <si>
    <t>Executive head: commercial</t>
  </si>
  <si>
    <t>Fortune is a seasoned commercial and supply chain leader with extensive experience spanning the mining, energy, transport and financial sectors. With a proven track record in driving operational excellence and embedding sustainable procurement practices, Fortune brings over three decades of strategic leadership and transformation expertise. He completed an executive programme in Business Management at the Wirtschaft Akademie in Germany, as well as corporate governance and senior executive training at the London Business School. Fortune is widely recognised for his ability to build high-performing teams, foster collaborative partnerships and deliver measurable value across complex commercial environments.</t>
  </si>
  <si>
    <t>Michelle Nana</t>
  </si>
  <si>
    <t>Group company secretary, governance and ethics</t>
  </si>
  <si>
    <t>1 May 2024</t>
  </si>
  <si>
    <t>Michelle has over 30 years of company secretarial experience over multiple geographies on the continent and offshore. She is a fellow of the South African Institute of Chartered Secretaries and Administrators, Certified Director (IoDSA) and law graduate.</t>
  </si>
  <si>
    <t>Our detailed King IV application register aligns with King IV’s recommendation to apply and explain how we practise good governance. We explain actions taken, policies, frameworks and processes that support the principles applied by Exxaro.</t>
  </si>
  <si>
    <t>Principle</t>
  </si>
  <si>
    <t>Applicable action, policies and processes</t>
  </si>
  <si>
    <t>Ethical culture</t>
  </si>
  <si>
    <t>The governing body should set the tone and lead ethically and effectively [1.1]</t>
  </si>
  <si>
    <t>• The board adopted a code of ethics, statement of strategic ethical intent, an ethics strategy and management plan 
• The board charter regulates the parameters the board operates in and ensures good corporate governance principles are applied 
• We annually review the board charter, board committees’ membership, terms of reference, annual work plans and key focus areas 
• The board charter states that directors have a duty to exercise a degree of care, skill and diligence expected of a reasonably diligent person with general knowledge, skill and experience, and a fiduciary duty to act in good faith and in a manner that is in Exxaro’s best interest 
• In terms of our board charter, directors shall be individuals of calibre, integrity and credibility 
• The board considers succession planning and board refreshment integral components for ensuring the long-term sustainability of the company
• The board applies a zero-tolerance approach to actions taken without integrity 
• Guidelines in support of this principle include the code of ethics, the ethics strategy and management plan, and the director nomination and appointment, conflicts of interest, anti-bribery and anti-corruption, fraud prevention and response, gifts and benefits, politically exposed persons/publicly influential persons and whistleblowing policies</t>
  </si>
  <si>
    <t>The governing body should ensure that the organisation’s ethics are managed effectively [1.2]</t>
  </si>
  <si>
    <t>• The SERC oversees our ethics in business practices and relationships with employees, other stakeholders and the natural environment 
• We ensure ongoing monitoring and reporting on the group-wide anti-bribery and anti-corruption programme to the audit committee 
• The board oversaw the appointment of an ethics officer and approved an ethics management strategy and management plan, which is monitored by the SERC
• Our ethics officer implements the ethics management plan across the business to embed an ethical culture 
• “The Exxaro Way” describes the ethical values-driven culture being embedded across the organisation through ethics awareness inductions and communication
• We use an electronic tool to declare and monitor declarations of conflicts of interest, as well as a gifts and benefits policy, to be disclosed by employees and consultants 
• Our supplier code of conduct guides supplier selection and promotes our commitment to ethical conduct. This was bolstered by our supplier ethics day to ensure ethical alignment with our top suppliers
• The board approved a revised supply chain sustainability policy to align with regulatory changes, Exxaro's strategy and revised tender evaluation criteria, taking into consideration industry peer benchmarked best practices</t>
  </si>
  <si>
    <t>The governing body should ensure that the organisation is and is seen to be a responsible corporate citizen [1.3]</t>
  </si>
  <si>
    <t>• The board continues to monitor the implementation of our human rights policy through the SERC
• We express continued commitment to supporting the UNGC principles on human rights, labour, environment and anti-corruption 
• Our Sustainable Growth and Impact strategy includes impact investments to contribute to an equitable society 
• The SERC’s mandate entrenches responsible corporate citizenship as part of its focused activities, in addition to its responsibility for ethics and other areas 
• Guidelines in support of this principle include: the diversity, equity, and inclusion framework, decarbonisation strategy, ESG policy, B-BBEE level 1 target, zero-harm safety target, emergency response plan, political donations, stakeholder management, and environmental, health and safety policies</t>
  </si>
  <si>
    <t>Performance and value creation</t>
  </si>
  <si>
    <t>The governing body should lead the value creation process by appreciating that strategy, risk and opportunity, performance and sustainable development are inseparable elements [2.1]</t>
  </si>
  <si>
    <t>• Our updated strategy process ensures a continuous and integrated strategy cycle across the group to support our purpose 
• Before executive leadership presents the strategy to the board, iterative strategy workshops – which follow a bottom-up process – and board governance sessions are held, with inputs integrated into the strategy 
• As part of the strategy review and development process, we conduct a risk and opportunity assessment, including emerging risks and material sustainability issues 
• The board annually reviews, refines and approves our strategy
• In 2025 the SERC reviewed the company’s strategic KPIs to ensure alignment with our strategy
• The board approved the consolidated ESG framework as a lens through which to view the Sustainable Growth and Impact strategy 
• Our strategic performance management dashboard has been cascaded for oversight to each of the relevant committees to ensure strategic execution and timely conversations within the group’s governance structure 
• We reviewed the ERM framework and our risk appetite 
• We monitor the impact of external and internal events on the strategic risk profile, including future events</t>
  </si>
  <si>
    <t>The governing body should ensure that reports and other disclosures enable stakeholders to make an informed assessment of the performance of the organisation and its ability to create value in a sustainable manner [2.2]</t>
  </si>
  <si>
    <t>• Our integrated report is guided by integrated reporting principles 
• Materiality considerations serve as a crucial guide for our reporting practices
• The integrated report sets out the strategic objectives, business model and material matters that impact the business and the risks preventing the achievement of objectives 
• The RBR committee oversees the consolidated mineral resources and reserves report as part of integrated reporting 
• The audit committee annually assesses financial materiality and material matters, prior to board approval
• The board approves the integrated report, ESG report and the financial statements 
• Guidelines in support of this principle include: the external communication policy, our integrated reporting process and the delegation of authority framework</t>
  </si>
  <si>
    <t>Adequate and effective control</t>
  </si>
  <si>
    <t>The governing body should serve as the focal point and custodian of corporate governance in the organisation [3.1]</t>
  </si>
  <si>
    <t>• The board remains accountable for Exxaro’s corporate governance, as supported by our group governance framework 
• The group governance framework was reviewed in 2025 to clarify the structures, principles and processes through which the board exercises oversight, direction and control of the group and its subsidiaries 
• The delegation of authority framework was updated in 2025 to keep it abreast with governance trends, reflect new management structures, and promote efficiency and collaboration in business execution
• The board entrenches good corporate governance throughout Exxaro in all decision making 
• The board attends mandatory governance sessions for directors and executive management twice a year in addition to subject-specific deep dives at a committee level
• New directors receive formal induction on appointment 
• The nomination committee determines and evaluates the adequacy, efficiency and appropriateness of the group governance structure, practices and processes 
• Guidelines in support of this principle include: the group governance framework, board charter, and the delegation of authority framework and policy</t>
  </si>
  <si>
    <t>The governing body should ensure, in its composition, a balance of the skills, experience, diversity, independence and knowledge needed to discharge its role and responsibilities [3.2]</t>
  </si>
  <si>
    <t>• Our director nomination and appointment policy provides a framework and sets standards for the nomination and appointment of relevant, fit and proper, suitably skilled and ethical non-executive directors to the board 
• The nomination committee ensures the board comprises the appropriate level of skills, experience, diversity, independence and knowledge 
• The nomination committee annually categorises non-executive directors for independence
• A high-level skills and experience matrix facilitates directors’ appointments 
• The board reviews and approves its diversity and inclusion targets annually 
• Directors receive formal appointment letters 
• Directors declare any outside interests on appointment and before meetings, as well as a formal declaration of interests that is submitted twice a year 
• The board appoints the lead independent director 
• The CEO and chairperson’s duties are divided as per the board charter 
• Policies and frameworks include, among others: the director nomination and appointment policy, director diversity and inclusion policy, board charter and the nomination committee’s terms of reference</t>
  </si>
  <si>
    <t>The governing body should consider creating additional governing structures to assist with balancing power and effective discharge of responsibilities without abdicating accountability [3.3]</t>
  </si>
  <si>
    <t>• The board reviewed all committee mandates and delegated powers to its committees 
• An ad hoc BEE unwind committee assists to address BEE liquidity events as stipulated in the relationship agreement with Eyesizwe
• All board committees have formally approved terms of reference and annual work plans that are reviewed annually 
• The board assesses committee compositions annually and in 2025 appointed Isaac Malevu as chairperson of the logistics committee, and Billy Mawasha as a member of the remuneration and nomination committees, effective 30 July 2025
• Board committee composition complies with the Companies Act, our memorandum of incorporation, King IV and each committee’s terms of reference 
• The majority of each board committee’s members are independent non-executive directors, with the audit committee comprising only independent non-executive directors who have not been directors for more than nine years
• Guidelines in support of this principle include: the group governance framework, board charter and board committee terms of reference</t>
  </si>
  <si>
    <t>The governing body should ensure that the appointment of and delegation to competent executive management contributes to an effective arrangement through which authority and responsibilities are exercised [3.4]</t>
  </si>
  <si>
    <t>• A clear division of power exists between the CEO and chairperson as per the approved board charter 
• The board monitors executive leadership’s performance 
• The executive committee has formal terms of reference that were reviewed in 2025 
• The board approves the group delegation of authority and group governance framework 
• The board appoints the group company secretary, governance and ethics 
• The board assesses the group company secretary, governance and ethics performance annually 
• Guidelines in support of this principle include: the group governance framework, and the delegation of authority framework and policy</t>
  </si>
  <si>
    <t>The governing body should ensure that the evaluation of its own performance and that of its committees, its chair and its individual members supports continuous improvement in its performance and effectiveness [3.5]</t>
  </si>
  <si>
    <t>• The board conducted an in-depth performance assessment through questionnaires and one-on-one interviews at the beginning of 2025 
• The board skills matrix was reviewed in 2025 to ensure the board measures its skill sets against the knowledge and experience required to oversee the strategy execution
• The nomination committee oversaw a formal implementation plan to address potential improvement areas identified by the assessment and reported to the board</t>
  </si>
  <si>
    <t>The governing body should govern risk and opportunity in a way that supports the organisation in defining its core purpose, and to set and achieve strategic objectives [4.1]</t>
  </si>
  <si>
    <t>• The board approves and periodically reviews the ERM framework 
• The board links strategy, risks, risk appetite and performance via the strategic performance dashboard 
• The board considered the interconnectedness of risks and a tactical risk profile to mitigate potential key operational and short-term risks that could influence strategic execution
• We apply an integrated risk management approach in the strategy review process, including identifying emerging risks 
• Our strategic risk profile was found to be robust and reflects relevant risks that apply to our peers 
• We updated the strategic performance dashboard based on the Sustainable Growth and Impact strategy, including focused and tiered KPIs for the board cascading down to management, to ensure metrics are aligned with strategic objectives and address matters within and outside of the defined risk appetite 
• Guidelines in support of this principle include: the strategic risk profile, the ERM framework, group compliance policy and the group treasury risk management policy</t>
  </si>
  <si>
    <t>The governing body should govern technology and information in a way that supports the organisation in defining core purpose, and to set and achieve strategic objectives [4.2]</t>
  </si>
  <si>
    <t>• The RBR committee monitors information management risks and security posture 
• The audit committee oversees IT management governance including cybersecurity resilience and the operational technology and IT environments
• The oversight and management of the responsible use of artificial intelligence has been elevated to the board
• We strategically aligned the information management governance framework with recognised industry standards 
• To further enhance decision making, oversight and strategic direction, we instituted several management governance forums 
• Guidelines in support of this principle include: the acceptable use of information and communications technology (ICT), security, operations, project management, asset management and ICT service continuity policies</t>
  </si>
  <si>
    <t>The governing body should govern compliance with laws and ensure consideration of adherence to non-binding rules, codes and standards [4.3]</t>
  </si>
  <si>
    <t>• The board formally approved a compliance policy 
• We promote a compliance culture at all levels, including going beyond compliance requirements 
• The board fully integrates the compliance process with the risk process 
• The board undergoes compliance awareness training on material legal risks annually through two focused governance sessions and reading room material, among others 
• We developed compliance self-assessment questionnaires for managers to assess compliance with licence to operate requirements 
• We reviewed and updated our regulatory compliance universe with the necessary content to assist management in understanding relevant legislation 
• We update compliance content as changes occur 
• We have updated our Protection of Personal Information Act (POPIA) policy and rolled out additional training 
• Our internal reporting process requires management to indicate the risk and compliance analysis of recommendations to the board
• Our policies reflect on the relevant legislation that guides them as well as other non-binding rules and commitments made by Exxaro 
• Guidelines in support of this principle include: the group governance framework, group compliance policy, POPIA policy and Promotion of Access to Information Act manual</t>
  </si>
  <si>
    <t>The governing body should ensure that the organisation remunerates fairly, responsibly and transparently to promote the creation of value in a sustainable manner [4.4]</t>
  </si>
  <si>
    <t>• The remuneration committee determines and oversees implementation of the remuneration strategy and policy to ensure they are internally equitable and externally competitive
• Shareholders vote on the remuneration policy at the AGM 
• Formal engagement with shareholders includes an annual governance roadshow
• A round table discussion session post the governance roadshow was held with shareholders to provide feedback and to obtain input on potential legacy issues
• The board is committed to meaningful engagements with stakeholders regardless of the outcome of the non-binding advisory vote at the AGM 
• The remuneration committee developed and approved a wage gap statement of intent 
• A light-touch review of non-executive director remuneration benchmarking took place in 2025
• Guidelines in support of this principle include: the gender equality charter, and the diversity and inclusion, persons with disabilities, employment equity, unfair discrimination, malus and clawback, and remuneration policies</t>
  </si>
  <si>
    <t>The governing body should ensure that assurance results in an effective control environment and integrity of reports for better decision making [4.5]</t>
  </si>
  <si>
    <t xml:space="preserve">• The audit committee approves the internal audit charter and plan annually 
• The audit committee approves the external audit plan annually 
• We adopted a formal policy as a framework for engagement of auditors to supply non-audit services 
• The policy for engagement of the external auditor to supply assurance and other services was reviewed in 2024
• We have a risk-based internal and external audit report 
• Our combined assurance forum with formally approved terms of reference ensures assurance activities are coordinated 
• We revised our combined assurance model to provide for the five lines of assurance 
• The audit committee monitors the close-out of all findings 
• Internal audit performance forms part of executive KPIs </t>
  </si>
  <si>
    <t>As part of its decision making in the best interests of the organisation, the governing body should ensure that a stakeholder-inclusive approach is adopted, which takes into account and balances legitimate and reasonable needs, interests and expectations [5.1]</t>
  </si>
  <si>
    <t>• The board charter confirms the board’s commitment to considering material stakeholders’ interests and expectations 
• The board approved a stakeholder management policy 
• The annual board governance roadshow was held in September 2025 to create positive engagement with our investor community 
• The nomination committee considered recommendations flowing from the 2025 annual board governance roadshow 
• Our 2025 stakeholder days were attended by remuneration committee members and the executive responsible for stakeholder management 
• We follow a KAM approach to stakeholder engagement to ensure inclusivity and responsiveness 
• The SERC monitors the group’s activities having regard to any relevant legislation, legal requirements or prevailing codes of best practice 
• All operations have an approved stakeholder engagement plan 
• All directors attend the AGM 
• Shareholders approve the appointment of members to the SERC as well as the members of the audit committee
• Our internal reporting process requires management to address risk, compliance, finance, strategy and ESG implications 
• The board considered the JSE compliance certificate for the reporting period, confirming the company’s compliance with the JSE Listings Requirements and Debt Listings Requirements 
• The board oversees the publication of our annual financial statements, ESG report, board committee reports, remuneration report and other online or printed information that complies with legal requirements and meets the legitimate and reasonable information needs of stakeholders 
• The board considered the controls in place to ensure insider dealing regulatory compliance 
• The board is satisfied that the sponsors have executed their mandate with due care and diligence for 2025 
• The audit committee considers the level and extent of assurance and other services rendered by the independent external auditor during the year, to ensure it did not affect its independence 
• Guidelines in support of this principle include: stakeholder management policy, external communication policy, insider dealing policy, engagement of the external auditor to supply assurance and other services policies and the delegation of authority framework</t>
  </si>
  <si>
    <r>
      <rPr>
        <sz val="8"/>
        <color rgb="FF1A1A1A"/>
        <rFont val="Arial"/>
        <family val="2"/>
        <scheme val="major"/>
      </rPr>
      <t xml:space="preserve">▲ Increase
▼ Decrease
</t>
    </r>
    <r>
      <rPr>
        <sz val="8"/>
        <color rgb="FF1A1A1A"/>
        <rFont val="Wingdings 3"/>
        <family val="1"/>
        <charset val="2"/>
      </rPr>
      <t>n</t>
    </r>
    <r>
      <rPr>
        <i/>
        <sz val="8"/>
        <color rgb="FF1A1A1A"/>
        <rFont val="Arial"/>
        <family val="2"/>
      </rPr>
      <t xml:space="preserve"> Unchanged</t>
    </r>
  </si>
  <si>
    <t>1.8</t>
  </si>
  <si>
    <t>0.2</t>
  </si>
  <si>
    <t>0.6</t>
  </si>
  <si>
    <t>24.6</t>
  </si>
  <si>
    <t>0.02%</t>
  </si>
  <si>
    <t>158.58</t>
  </si>
  <si>
    <t>46.93</t>
  </si>
  <si>
    <t>46.47</t>
  </si>
  <si>
    <t>38.88</t>
  </si>
  <si>
    <t>26.31</t>
  </si>
  <si>
    <t>178.63</t>
  </si>
  <si>
    <t>178.54</t>
  </si>
  <si>
    <t>0.01</t>
  </si>
  <si>
    <t>0.08</t>
  </si>
  <si>
    <t>0.04</t>
  </si>
  <si>
    <t>0.00</t>
  </si>
  <si>
    <t>2.17</t>
  </si>
  <si>
    <t>1.98</t>
  </si>
  <si>
    <t>0.19</t>
  </si>
  <si>
    <t>191.14</t>
  </si>
  <si>
    <t>22.15</t>
  </si>
  <si>
    <t>22.67</t>
  </si>
  <si>
    <t>118.83</t>
  </si>
  <si>
    <t>27.50</t>
  </si>
  <si>
    <t>439.62</t>
  </si>
  <si>
    <t>438.89</t>
  </si>
  <si>
    <t>0.72</t>
  </si>
  <si>
    <t>7.33</t>
  </si>
  <si>
    <t>3.39</t>
  </si>
  <si>
    <t>3.94</t>
  </si>
  <si>
    <t>0.18</t>
  </si>
  <si>
    <t>0.15</t>
  </si>
  <si>
    <t>0.02</t>
  </si>
  <si>
    <t>31 053.15</t>
  </si>
  <si>
    <t>9 334.48</t>
  </si>
  <si>
    <t>6 511.02</t>
  </si>
  <si>
    <t>12 010.00</t>
  </si>
  <si>
    <t>3 197.62</t>
  </si>
  <si>
    <t>42 593.44</t>
  </si>
  <si>
    <t>0.73</t>
  </si>
  <si>
    <t>0.09</t>
  </si>
  <si>
    <t>7.37</t>
  </si>
  <si>
    <t>3.40</t>
  </si>
  <si>
    <t>3.97</t>
  </si>
  <si>
    <t>2.35</t>
  </si>
  <si>
    <t>2.14</t>
  </si>
  <si>
    <t>0.21</t>
  </si>
  <si>
    <t>31 402.88</t>
  </si>
  <si>
    <t>9 403.56</t>
  </si>
  <si>
    <t>6 580.16</t>
  </si>
  <si>
    <t>12 167.73</t>
  </si>
  <si>
    <t>3 251.43</t>
  </si>
  <si>
    <t>43 211.70</t>
  </si>
  <si>
    <t>43 210.88</t>
  </si>
  <si>
    <t>36.61</t>
  </si>
  <si>
    <t>63.39</t>
  </si>
  <si>
    <t>3.116</t>
  </si>
  <si>
    <t>0.525</t>
  </si>
  <si>
    <t>2.86</t>
  </si>
  <si>
    <t>3.11</t>
  </si>
  <si>
    <t>0.467</t>
  </si>
  <si>
    <t>0.439</t>
  </si>
  <si>
    <t>0.475</t>
  </si>
  <si>
    <t>0.11</t>
  </si>
  <si>
    <t>1.03</t>
  </si>
  <si>
    <t>0.66</t>
  </si>
  <si>
    <t>17.43</t>
  </si>
  <si>
    <t>25.57</t>
  </si>
  <si>
    <t>0.452</t>
  </si>
  <si>
    <t>0.527</t>
  </si>
  <si>
    <t>0.001</t>
  </si>
  <si>
    <t>16.706</t>
  </si>
  <si>
    <t>0.42</t>
  </si>
  <si>
    <t>1.02</t>
  </si>
  <si>
    <t>17.4</t>
  </si>
  <si>
    <t>4.97</t>
  </si>
  <si>
    <t>0.58</t>
  </si>
  <si>
    <t>2.15</t>
  </si>
  <si>
    <t>17.08</t>
  </si>
  <si>
    <t>4.79</t>
  </si>
  <si>
    <t>4.624</t>
  </si>
  <si>
    <t>4.44</t>
  </si>
  <si>
    <t>6.36</t>
  </si>
  <si>
    <t>0.375</t>
  </si>
  <si>
    <t>0.423</t>
  </si>
  <si>
    <t>0.379</t>
  </si>
  <si>
    <t>0.392</t>
  </si>
  <si>
    <t>0.657</t>
  </si>
  <si>
    <t>0.323</t>
  </si>
  <si>
    <t>0.400</t>
  </si>
  <si>
    <t>0.335</t>
  </si>
  <si>
    <t>0.248</t>
  </si>
  <si>
    <t>0.615</t>
  </si>
  <si>
    <t>3.550</t>
  </si>
  <si>
    <t>3.720</t>
  </si>
  <si>
    <t>6.160</t>
  </si>
  <si>
    <t>3.400</t>
  </si>
  <si>
    <t>5.870</t>
  </si>
  <si>
    <t>4.300</t>
  </si>
  <si>
    <t>7.230</t>
  </si>
  <si>
    <t>4.260</t>
  </si>
  <si>
    <t>5.640</t>
  </si>
  <si>
    <t>0.05</t>
  </si>
  <si>
    <t>0.0</t>
  </si>
  <si>
    <t>35.84</t>
  </si>
  <si>
    <t>39.8</t>
  </si>
  <si>
    <t>49.3</t>
  </si>
  <si>
    <t>37.9</t>
  </si>
  <si>
    <t>47.8</t>
  </si>
  <si>
    <t>36.3</t>
  </si>
  <si>
    <t>79.3</t>
  </si>
  <si>
    <t>85.6</t>
  </si>
  <si>
    <t>87.6</t>
  </si>
  <si>
    <t>3.4</t>
  </si>
  <si>
    <t>5.82</t>
  </si>
  <si>
    <t>5.31</t>
  </si>
  <si>
    <t>6.75</t>
  </si>
  <si>
    <t>6.08</t>
  </si>
  <si>
    <t>5.54</t>
  </si>
  <si>
    <t>4.70</t>
  </si>
  <si>
    <t>5.00</t>
  </si>
  <si>
    <t>4.00</t>
  </si>
  <si>
    <t>6.22</t>
  </si>
  <si>
    <t>5.8</t>
  </si>
  <si>
    <t>0.49</t>
  </si>
  <si>
    <t>7.50%</t>
  </si>
  <si>
    <t>36.29%</t>
  </si>
  <si>
    <t>56.2%</t>
  </si>
  <si>
    <t>2.83%</t>
  </si>
  <si>
    <t>35.54%</t>
  </si>
  <si>
    <t>61.6%</t>
  </si>
  <si>
    <t>23.38%</t>
  </si>
  <si>
    <t>23.73%</t>
  </si>
  <si>
    <t>52.9%</t>
  </si>
  <si>
    <t>169.80</t>
  </si>
  <si>
    <t>111.30</t>
  </si>
  <si>
    <t>291.20</t>
  </si>
  <si>
    <t>127.70</t>
  </si>
  <si>
    <t>8.25</t>
  </si>
  <si>
    <t>22.79</t>
  </si>
  <si>
    <t>7.10</t>
  </si>
  <si>
    <t>337.22</t>
  </si>
  <si>
    <t>249.21</t>
  </si>
  <si>
    <t>212.80</t>
  </si>
  <si>
    <t>691.95</t>
  </si>
  <si>
    <t>578.19</t>
  </si>
  <si>
    <t>156.80</t>
  </si>
  <si>
    <t>354.73</t>
  </si>
  <si>
    <t>328.98</t>
  </si>
  <si>
    <t>396.40</t>
  </si>
  <si>
    <t>5 988*</t>
  </si>
  <si>
    <t>4 363*</t>
  </si>
  <si>
    <t>7 204*</t>
  </si>
  <si>
    <t>5 604*</t>
  </si>
  <si>
    <t>1.3</t>
  </si>
  <si>
    <t>2.7</t>
  </si>
  <si>
    <t>1.1</t>
  </si>
  <si>
    <t>1.6</t>
  </si>
  <si>
    <t>1.4</t>
  </si>
  <si>
    <t>0.71</t>
  </si>
  <si>
    <t>3.9</t>
  </si>
  <si>
    <t>0.7</t>
  </si>
  <si>
    <t>0.89</t>
  </si>
  <si>
    <t>0.1</t>
  </si>
  <si>
    <t>0.45</t>
  </si>
  <si>
    <t>17.2</t>
  </si>
  <si>
    <t>15.5</t>
  </si>
  <si>
    <t>0.3</t>
  </si>
  <si>
    <t>2.1</t>
  </si>
  <si>
    <t>12.5</t>
  </si>
  <si>
    <t>12.3</t>
  </si>
  <si>
    <t>10.9</t>
  </si>
  <si>
    <t>10.7</t>
  </si>
  <si>
    <t>10.6</t>
  </si>
  <si>
    <t>1.9</t>
  </si>
  <si>
    <t>2.5</t>
  </si>
  <si>
    <t>2.6</t>
  </si>
  <si>
    <t>0.40</t>
  </si>
  <si>
    <t>1.0</t>
  </si>
  <si>
    <t>3.5</t>
  </si>
  <si>
    <t>0.54</t>
  </si>
  <si>
    <t>2.2</t>
  </si>
  <si>
    <t>2.10</t>
  </si>
  <si>
    <t>18.7</t>
  </si>
  <si>
    <t>9.27</t>
  </si>
  <si>
    <t>78.58</t>
  </si>
  <si>
    <t>43.7</t>
  </si>
  <si>
    <t>15.65</t>
  </si>
  <si>
    <t>6.1%</t>
  </si>
  <si>
    <t>63.8%</t>
  </si>
  <si>
    <t>34.53%</t>
  </si>
  <si>
    <t>33.72%</t>
  </si>
  <si>
    <t>31.75%</t>
  </si>
  <si>
    <t xml:space="preserve">Exxaro does not receive any financial assistance from government.
</t>
  </si>
  <si>
    <t xml:space="preserve">There were no strikes or lockouts in 2025.
</t>
  </si>
  <si>
    <t>Exxaro discloses its policies/commitments regarding biodiversity, through the ESG and Integrated Reporting, as well as CDP reporting disclosure. Information on goals and targets was unavailable for FY2025.</t>
  </si>
  <si>
    <r>
      <rPr>
        <sz val="8"/>
        <color rgb="FF000000"/>
        <rFont val="Arial"/>
        <family val="2"/>
      </rPr>
      <t xml:space="preserve">
There were</t>
    </r>
    <r>
      <rPr>
        <sz val="8"/>
        <color theme="1"/>
        <rFont val="Arial"/>
        <family val="2"/>
      </rPr>
      <t xml:space="preserve"> no</t>
    </r>
    <r>
      <rPr>
        <sz val="8"/>
        <color rgb="FF404040"/>
        <rFont val="Arial"/>
        <family val="2"/>
      </rPr>
      <t xml:space="preserve"> </t>
    </r>
    <r>
      <rPr>
        <sz val="8"/>
        <color rgb="FF000000"/>
        <rFont val="Arial"/>
        <family val="2"/>
      </rPr>
      <t>strikes or lockouts reported in 2025</t>
    </r>
  </si>
  <si>
    <r>
      <rPr>
        <b/>
        <sz val="8"/>
        <color rgb="FF5F827A"/>
        <rFont val="Arial"/>
        <family val="2"/>
        <scheme val="major"/>
      </rPr>
      <t>Performance:</t>
    </r>
    <r>
      <rPr>
        <b/>
        <sz val="8"/>
        <color rgb="FFFF0000"/>
        <rFont val="Arial"/>
        <family val="2"/>
        <scheme val="major"/>
      </rPr>
      <t xml:space="preserve"> </t>
    </r>
    <r>
      <rPr>
        <b/>
        <sz val="8"/>
        <color rgb="FF5F827A"/>
        <rFont val="Arial"/>
        <family val="2"/>
        <scheme val="major"/>
      </rPr>
      <t>1.7% (</t>
    </r>
    <r>
      <rPr>
        <b/>
        <sz val="8"/>
        <color rgb="FF5F827A"/>
        <rFont val="Arial"/>
        <family val="2"/>
        <scheme val="major"/>
      </rPr>
      <t>target: 2%</t>
    </r>
    <r>
      <rPr>
        <b/>
        <sz val="8"/>
        <color rgb="FF5F827A"/>
        <rFont val="Arial"/>
        <family val="2"/>
        <scheme val="major"/>
      </rPr>
      <t>)</t>
    </r>
  </si>
  <si>
    <t>514.54</t>
  </si>
  <si>
    <t>921.04</t>
  </si>
  <si>
    <t>328.85</t>
  </si>
  <si>
    <t>9.13</t>
  </si>
  <si>
    <t>7.43</t>
  </si>
  <si>
    <t>Contractor development programme graduates</t>
  </si>
  <si>
    <t xml:space="preserve"> Financial excellence programme graduates</t>
  </si>
  <si>
    <t>396.39*</t>
  </si>
  <si>
    <t>*Figure restated to exclude loan write offs.</t>
  </si>
  <si>
    <t xml:space="preserve">
We had four incidents of community unrest in 2025, one of which lasted 4 hours (2024: four incidents, one of which lasted two days).</t>
  </si>
  <si>
    <t>a, b(i)</t>
  </si>
  <si>
    <t xml:space="preserve">Exxaro's activities do not lead to sea use change. Exxaro does not harvest wild species. </t>
  </si>
  <si>
    <t>c(iv)</t>
  </si>
  <si>
    <t>129.75</t>
  </si>
  <si>
    <t xml:space="preserve">- One section 54(1)(b) mining activity stoppages (2024: zero) </t>
  </si>
  <si>
    <t>R1.5 billion</t>
  </si>
  <si>
    <t>R1.28 billion</t>
  </si>
  <si>
    <t>13.7</t>
  </si>
  <si>
    <t>7.68</t>
  </si>
  <si>
    <t>68.42</t>
  </si>
  <si>
    <t>19.87</t>
  </si>
  <si>
    <t>19.70</t>
  </si>
  <si>
    <t>85.4</t>
  </si>
  <si>
    <t>10.2</t>
  </si>
  <si>
    <t>53.5</t>
  </si>
  <si>
    <t>31.3</t>
  </si>
  <si>
    <t>4.2</t>
  </si>
  <si>
    <t>4.9</t>
  </si>
  <si>
    <t>32.5</t>
  </si>
  <si>
    <t>Employees who have received mortgage repayment subsidy for first-time home buyers</t>
  </si>
  <si>
    <t>Exxaro aligns with National Dust Control Regulation limits.</t>
  </si>
  <si>
    <t>▲18.94</t>
  </si>
  <si>
    <t>0.381</t>
  </si>
  <si>
    <t>0.481</t>
  </si>
  <si>
    <t>17.367</t>
  </si>
  <si>
    <t>4.852</t>
  </si>
  <si>
    <t>▲1.74</t>
  </si>
  <si>
    <t>14.5</t>
  </si>
  <si>
    <t>13.9</t>
  </si>
  <si>
    <t>13.6</t>
  </si>
  <si>
    <t xml:space="preserve">There is the Manketti Game Reserve, and references to cheetah and vulture projects in the report
</t>
  </si>
  <si>
    <t>● Engaging our employees, Trade union representation, page 70" as a reference.</t>
  </si>
  <si>
    <t>For requirement a, information was unavailable for FY2025. For, requirement b, Exxaro does have joint management-worker health and safety committees in the business units</t>
  </si>
  <si>
    <t>The number or percentage of wind turbine orders (backlog) cancelled due to community opposition or ecological/environmental concerns) - None reported during the period.</t>
  </si>
  <si>
    <t>The top five materials consumed by weight in Cennergi wind turbine manufacturing are steel, iron, fiberglass composites, copper, and aluminum. Steel represents the largest share of total material input</t>
  </si>
  <si>
    <t>This SASB metric (Wind Technology &amp; Project Developers Standard) refers to: The average “top head mass” of a wind turbine, normalised by installed capacity (e.g., tonnes per MW), reported by wind turbine class.   (e.g. “Average top head mass per MW installed across Cennergi turbine classes ranged between X and Y tonnes per MW)</t>
  </si>
  <si>
    <t>Average A-weighted sound power level of wind turbines, by wind turbine class: Max sound power level for model range is 103.8–111.7 dB(A) for TCWF.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</si>
</sst>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quot;R&quot;#,##0.00;\-&quot;R&quot;#,##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_-* #,##0_-;\-* #,##0_-;_-* &quot;-&quot;??_-;_-@_-"/>
    <numFmt numFmtId="170" formatCode="0.0"/>
    <numFmt numFmtId="171" formatCode="#,##0.0"/>
    <numFmt numFmtId="172" formatCode="[$-1C09]dd\ mmmm\ yyyy;@"/>
    <numFmt numFmtId="173" formatCode="&quot;R&quot;#,##0.00"/>
    <numFmt numFmtId="174" formatCode="0.0%"/>
    <numFmt numFmtId="175" formatCode="&quot;R&quot;#,##0"/>
    <numFmt numFmtId="176" formatCode="_(* #,##0_);_(* \(#,##0\);_(* &quot;-&quot;??_);_(@_)"/>
    <numFmt numFmtId="177" formatCode="#,##0.000"/>
    <numFmt numFmtId="178" formatCode="0.000"/>
    <numFmt numFmtId="179" formatCode="#,##0;[Red]#,##0"/>
  </numFmts>
  <fonts count="287">
    <font>
      <sz val="9.5"/>
      <color theme="3"/>
      <name val="Arial"/>
      <family val="2"/>
      <scheme val="maj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0"/>
      <name val="Vodafone Rg"/>
      <family val="2"/>
    </font>
    <font>
      <b/>
      <sz val="16"/>
      <color theme="4"/>
      <name val="Arial"/>
      <family val="2"/>
      <scheme val="major"/>
    </font>
    <font>
      <u/>
      <sz val="9.5"/>
      <color theme="4"/>
      <name val="Arial"/>
      <family val="2"/>
      <scheme val="major"/>
    </font>
    <font>
      <b/>
      <sz val="9.5"/>
      <color theme="0"/>
      <name val="Arial"/>
      <family val="2"/>
      <scheme val="major"/>
    </font>
    <font>
      <sz val="9.5"/>
      <color theme="0"/>
      <name val="Arial"/>
      <family val="2"/>
      <scheme val="major"/>
    </font>
    <font>
      <b/>
      <sz val="9.5"/>
      <color theme="3"/>
      <name val="Arial"/>
      <family val="2"/>
      <scheme val="major"/>
    </font>
    <font>
      <b/>
      <sz val="15"/>
      <color theme="3"/>
      <name val="Arial"/>
      <family val="2"/>
      <scheme val="minor"/>
    </font>
    <font>
      <b/>
      <sz val="11"/>
      <color theme="3"/>
      <name val="Arial"/>
      <family val="2"/>
      <scheme val="minor"/>
    </font>
    <font>
      <sz val="8"/>
      <name val="Arial"/>
      <family val="2"/>
      <scheme val="major"/>
    </font>
    <font>
      <sz val="10"/>
      <name val="Arial"/>
      <family val="2"/>
    </font>
    <font>
      <b/>
      <sz val="9.5"/>
      <color theme="9"/>
      <name val="Arial"/>
      <family val="2"/>
      <scheme val="major"/>
    </font>
    <font>
      <sz val="9.5"/>
      <color theme="9"/>
      <name val="Arial"/>
      <family val="2"/>
      <scheme val="minor"/>
    </font>
    <font>
      <b/>
      <sz val="9.5"/>
      <color theme="9"/>
      <name val="Arial"/>
      <family val="2"/>
      <scheme val="minor"/>
    </font>
    <font>
      <sz val="12"/>
      <color theme="9"/>
      <name val="Arial"/>
      <family val="2"/>
      <scheme val="major"/>
    </font>
    <font>
      <b/>
      <sz val="9.5"/>
      <color theme="1"/>
      <name val="Arial"/>
      <family val="2"/>
      <scheme val="major"/>
    </font>
    <font>
      <b/>
      <sz val="9.5"/>
      <color rgb="FF4A4D4E"/>
      <name val="Arial"/>
      <family val="2"/>
      <scheme val="major"/>
    </font>
    <font>
      <sz val="9.5"/>
      <color rgb="FF4A4D4E"/>
      <name val="Vodafone Rg"/>
      <family val="2"/>
    </font>
    <font>
      <sz val="7"/>
      <color rgb="FF4A4D4E"/>
      <name val="Arial"/>
      <family val="2"/>
      <scheme val="major"/>
    </font>
    <font>
      <sz val="9.5"/>
      <color rgb="FF0070C0"/>
      <name val="Arial"/>
      <family val="2"/>
      <scheme val="major"/>
    </font>
    <font>
      <b/>
      <sz val="9.5"/>
      <color rgb="FF0070C0"/>
      <name val="Arial"/>
      <family val="2"/>
      <scheme val="major"/>
    </font>
    <font>
      <sz val="12"/>
      <color rgb="FF002060"/>
      <name val="Arial"/>
      <family val="2"/>
      <scheme val="major"/>
    </font>
    <font>
      <b/>
      <sz val="11"/>
      <color theme="0"/>
      <name val="Arial"/>
      <family val="2"/>
      <scheme val="major"/>
    </font>
    <font>
      <sz val="9"/>
      <color rgb="FF4A4D4E"/>
      <name val="Vodafone Rg"/>
      <family val="2"/>
    </font>
    <font>
      <sz val="14"/>
      <color rgb="FF0070C0"/>
      <name val="Arial"/>
      <family val="2"/>
      <scheme val="major"/>
    </font>
    <font>
      <b/>
      <sz val="10"/>
      <color theme="3"/>
      <name val="Arial"/>
      <family val="2"/>
    </font>
    <font>
      <sz val="10"/>
      <color theme="3"/>
      <name val="Arial"/>
      <family val="2"/>
    </font>
    <font>
      <b/>
      <sz val="9"/>
      <color theme="9"/>
      <name val="Vodafone Rg"/>
    </font>
    <font>
      <sz val="9.5"/>
      <color rgb="FFC00000"/>
      <name val="Arial"/>
      <family val="2"/>
      <scheme val="major"/>
    </font>
    <font>
      <sz val="8"/>
      <color theme="3"/>
      <name val="Arial"/>
      <family val="2"/>
      <scheme val="major"/>
    </font>
    <font>
      <b/>
      <sz val="10"/>
      <color theme="0"/>
      <name val="Arial"/>
      <family val="2"/>
    </font>
    <font>
      <sz val="9.5"/>
      <color theme="3"/>
      <name val="Arial"/>
      <family val="2"/>
    </font>
    <font>
      <b/>
      <sz val="9.5"/>
      <color rgb="FF5F827A"/>
      <name val="Arial"/>
      <family val="2"/>
    </font>
    <font>
      <b/>
      <sz val="9.5"/>
      <color theme="3"/>
      <name val="Arial"/>
      <family val="2"/>
    </font>
    <font>
      <b/>
      <sz val="9.5"/>
      <color rgb="FF4B3932"/>
      <name val="Arial"/>
      <family val="2"/>
    </font>
    <font>
      <b/>
      <sz val="9.5"/>
      <color theme="0"/>
      <name val="Arial"/>
      <family val="2"/>
    </font>
    <font>
      <sz val="9.5"/>
      <color rgb="FFA4CE4C"/>
      <name val="Arial"/>
      <family val="2"/>
    </font>
    <font>
      <b/>
      <sz val="9.5"/>
      <color rgb="FFA4CE4C"/>
      <name val="Arial"/>
      <family val="2"/>
    </font>
    <font>
      <sz val="9.5"/>
      <color rgb="FF404041"/>
      <name val="Arial"/>
      <family val="2"/>
    </font>
    <font>
      <sz val="20"/>
      <color rgb="FFA4CE4C"/>
      <name val="Arial"/>
      <family val="2"/>
    </font>
    <font>
      <sz val="12"/>
      <color rgb="FF4B3932"/>
      <name val="Arial"/>
      <family val="2"/>
    </font>
    <font>
      <sz val="14"/>
      <color rgb="FF4B3932"/>
      <name val="Arial"/>
      <family val="2"/>
    </font>
    <font>
      <sz val="16"/>
      <color rgb="FF4B3932"/>
      <name val="Arial"/>
      <family val="2"/>
    </font>
    <font>
      <b/>
      <sz val="10"/>
      <color rgb="FF786249"/>
      <name val="Arial"/>
      <family val="2"/>
    </font>
    <font>
      <sz val="10"/>
      <color rgb="FF8A8D49"/>
      <name val="Arial"/>
      <family val="2"/>
    </font>
    <font>
      <sz val="9"/>
      <color rgb="FF5F827A"/>
      <name val="Arial"/>
      <family val="2"/>
    </font>
    <font>
      <i/>
      <sz val="6"/>
      <color rgb="FF404041"/>
      <name val="Arial"/>
      <family val="2"/>
    </font>
    <font>
      <sz val="9.5"/>
      <color theme="0"/>
      <name val="Arial"/>
      <family val="2"/>
    </font>
    <font>
      <sz val="16"/>
      <color rgb="FF5F827A"/>
      <name val="Arial"/>
      <family val="2"/>
    </font>
    <font>
      <sz val="10"/>
      <color rgb="FF404041"/>
      <name val="Arial"/>
      <family val="2"/>
    </font>
    <font>
      <sz val="9.5"/>
      <color rgb="FFFF0000"/>
      <name val="Arial"/>
      <family val="2"/>
    </font>
    <font>
      <b/>
      <sz val="10"/>
      <color rgb="FFA4CE4C"/>
      <name val="Arial"/>
      <family val="2"/>
    </font>
    <font>
      <b/>
      <sz val="10"/>
      <color rgb="FF4B3932"/>
      <name val="Arial"/>
      <family val="2"/>
    </font>
    <font>
      <sz val="10"/>
      <color rgb="FFFF0000"/>
      <name val="Arial"/>
      <family val="2"/>
    </font>
    <font>
      <sz val="9.5"/>
      <color rgb="FF4B3932"/>
      <name val="Arial"/>
      <family val="2"/>
      <scheme val="major"/>
    </font>
    <font>
      <sz val="9.5"/>
      <color rgb="FFA4CE4C"/>
      <name val="Arial"/>
      <family val="2"/>
      <scheme val="major"/>
    </font>
    <font>
      <u/>
      <sz val="9.5"/>
      <color rgb="FF786249"/>
      <name val="Arial"/>
      <family val="2"/>
    </font>
    <font>
      <sz val="9.5"/>
      <color rgb="FF4B3932"/>
      <name val="Arial"/>
      <family val="2"/>
    </font>
    <font>
      <sz val="9.5"/>
      <color rgb="FFFF0000"/>
      <name val="Arial"/>
      <family val="2"/>
      <scheme val="major"/>
    </font>
    <font>
      <b/>
      <i/>
      <sz val="8"/>
      <color rgb="FF404041"/>
      <name val="Arial"/>
      <family val="2"/>
    </font>
    <font>
      <b/>
      <sz val="10"/>
      <color rgb="FF404041"/>
      <name val="Arial"/>
      <family val="2"/>
    </font>
    <font>
      <b/>
      <sz val="9.5"/>
      <color rgb="FF404041"/>
      <name val="Arial"/>
      <family val="2"/>
    </font>
    <font>
      <sz val="9.5"/>
      <color rgb="FF404041"/>
      <name val="Arial"/>
      <family val="2"/>
      <scheme val="major"/>
    </font>
    <font>
      <i/>
      <sz val="10"/>
      <color rgb="FF404041"/>
      <name val="Arial"/>
      <family val="2"/>
    </font>
    <font>
      <sz val="8"/>
      <color rgb="FF414142"/>
      <name val="Helvetica"/>
      <family val="2"/>
    </font>
    <font>
      <sz val="10"/>
      <color theme="1"/>
      <name val="Arial"/>
      <family val="2"/>
    </font>
    <font>
      <sz val="7"/>
      <color rgb="FF414142"/>
      <name val="Helvetica"/>
      <family val="2"/>
    </font>
    <font>
      <sz val="9.5"/>
      <name val="Arial"/>
      <family val="2"/>
    </font>
    <font>
      <u/>
      <sz val="9.5"/>
      <color theme="11"/>
      <name val="Arial"/>
      <family val="2"/>
      <scheme val="major"/>
    </font>
    <font>
      <sz val="9.5"/>
      <color theme="9"/>
      <name val="Arial"/>
      <family val="2"/>
      <scheme val="major"/>
    </font>
    <font>
      <u/>
      <sz val="8"/>
      <color theme="0"/>
      <name val="Arial"/>
      <family val="2"/>
    </font>
    <font>
      <sz val="8"/>
      <color theme="3"/>
      <name val="Arial"/>
      <family val="2"/>
    </font>
    <font>
      <sz val="8"/>
      <color rgb="FF404041"/>
      <name val="Arial"/>
      <family val="2"/>
    </font>
    <font>
      <sz val="9.5"/>
      <color rgb="FFFF0066"/>
      <name val="Vodafone Rg"/>
      <family val="2"/>
    </font>
    <font>
      <sz val="9.5"/>
      <color rgb="FF786249"/>
      <name val="Arial Black"/>
      <family val="2"/>
    </font>
    <font>
      <i/>
      <sz val="9"/>
      <color rgb="FF404041"/>
      <name val="Arial"/>
      <family val="2"/>
    </font>
    <font>
      <sz val="27"/>
      <color rgb="FF5F817A"/>
      <name val="Arial"/>
      <family val="2"/>
    </font>
    <font>
      <sz val="20"/>
      <color rgb="FF4B3932"/>
      <name val="Arial"/>
      <family val="2"/>
    </font>
    <font>
      <b/>
      <sz val="8"/>
      <color theme="3"/>
      <name val="Arial"/>
      <family val="2"/>
    </font>
    <font>
      <b/>
      <sz val="8"/>
      <color rgb="FF404041"/>
      <name val="Arial"/>
      <family val="2"/>
    </font>
    <font>
      <sz val="9"/>
      <color rgb="FFA4CE4C"/>
      <name val="Arial"/>
      <family val="2"/>
    </font>
    <font>
      <u/>
      <sz val="10"/>
      <color theme="6"/>
      <name val="Arial"/>
      <family val="2"/>
    </font>
    <font>
      <sz val="9.5"/>
      <color rgb="FFFF0066"/>
      <name val="Arial"/>
      <family val="2"/>
      <scheme val="major"/>
    </font>
    <font>
      <b/>
      <sz val="9.5"/>
      <color theme="8"/>
      <name val="Arial"/>
      <family val="2"/>
    </font>
    <font>
      <b/>
      <sz val="9.5"/>
      <color theme="7"/>
      <name val="Arial"/>
      <family val="2"/>
    </font>
    <font>
      <b/>
      <sz val="10"/>
      <color theme="7"/>
      <name val="Arial"/>
      <family val="2"/>
    </font>
    <font>
      <i/>
      <vertAlign val="superscript"/>
      <sz val="6"/>
      <color rgb="FF404041"/>
      <name val="Arial"/>
      <family val="2"/>
    </font>
    <font>
      <sz val="6"/>
      <color rgb="FF404041"/>
      <name val="Arial"/>
      <family val="2"/>
    </font>
    <font>
      <b/>
      <sz val="10"/>
      <color theme="8"/>
      <name val="Arial"/>
      <family val="2"/>
    </font>
    <font>
      <b/>
      <sz val="10"/>
      <color theme="4"/>
      <name val="Arial"/>
      <family val="2"/>
    </font>
    <font>
      <u/>
      <sz val="8"/>
      <color rgb="FF786249"/>
      <name val="Arial"/>
      <family val="2"/>
    </font>
    <font>
      <u/>
      <sz val="8"/>
      <color theme="6"/>
      <name val="Arial"/>
      <family val="2"/>
    </font>
    <font>
      <b/>
      <sz val="8"/>
      <color theme="0"/>
      <name val="Arial"/>
      <family val="2"/>
    </font>
    <font>
      <sz val="8"/>
      <color theme="6"/>
      <name val="Arial"/>
      <family val="2"/>
      <scheme val="major"/>
    </font>
    <font>
      <sz val="9.5"/>
      <color theme="6"/>
      <name val="Arial"/>
      <family val="2"/>
      <scheme val="major"/>
    </font>
    <font>
      <sz val="10"/>
      <color theme="6"/>
      <name val="Arial"/>
      <family val="2"/>
    </font>
    <font>
      <b/>
      <sz val="10"/>
      <color theme="6"/>
      <name val="Arial"/>
      <family val="2"/>
    </font>
    <font>
      <b/>
      <sz val="8"/>
      <color rgb="FF5F827A"/>
      <name val="Arial"/>
      <family val="2"/>
    </font>
    <font>
      <b/>
      <sz val="8"/>
      <color rgb="FF4B3932"/>
      <name val="Arial"/>
      <family val="2"/>
    </font>
    <font>
      <sz val="8"/>
      <color theme="6"/>
      <name val="Arial"/>
      <family val="2"/>
    </font>
    <font>
      <sz val="8"/>
      <color rgb="FF4B3932"/>
      <name val="Arial"/>
      <family val="2"/>
      <scheme val="major"/>
    </font>
    <font>
      <sz val="8"/>
      <name val="Arial"/>
      <family val="2"/>
    </font>
    <font>
      <sz val="8"/>
      <color rgb="FFFF0000"/>
      <name val="Arial"/>
      <family val="2"/>
    </font>
    <font>
      <b/>
      <sz val="8"/>
      <color theme="6"/>
      <name val="Arial"/>
      <family val="2"/>
    </font>
    <font>
      <sz val="8"/>
      <color rgb="FF5F827A"/>
      <name val="Arial"/>
      <family val="2"/>
    </font>
    <font>
      <b/>
      <sz val="8"/>
      <color theme="7"/>
      <name val="Arial"/>
      <family val="2"/>
    </font>
    <font>
      <sz val="8"/>
      <color theme="4"/>
      <name val="Arial"/>
      <family val="2"/>
    </font>
    <font>
      <b/>
      <sz val="8"/>
      <color theme="8"/>
      <name val="Arial"/>
      <family val="2"/>
    </font>
    <font>
      <sz val="8"/>
      <color rgb="FF404041"/>
      <name val="Arial"/>
      <family val="2"/>
      <scheme val="major"/>
    </font>
    <font>
      <vertAlign val="subscript"/>
      <sz val="8"/>
      <color rgb="FF404041"/>
      <name val="Arial"/>
      <family val="2"/>
    </font>
    <font>
      <b/>
      <sz val="9"/>
      <color theme="0"/>
      <name val="Arial"/>
      <family val="2"/>
    </font>
    <font>
      <b/>
      <sz val="9.5"/>
      <color theme="4"/>
      <name val="Arial"/>
      <family val="2"/>
    </font>
    <font>
      <b/>
      <vertAlign val="subscript"/>
      <sz val="9.5"/>
      <color theme="4"/>
      <name val="Arial"/>
      <family val="2"/>
    </font>
    <font>
      <sz val="9.5"/>
      <color theme="1" tint="0.14999847407452621"/>
      <name val="Arial"/>
      <family val="2"/>
    </font>
    <font>
      <sz val="9.5"/>
      <color theme="7"/>
      <name val="Arial"/>
      <family val="2"/>
      <scheme val="major"/>
    </font>
    <font>
      <sz val="9"/>
      <color theme="3"/>
      <name val="Arial"/>
      <family val="2"/>
      <scheme val="major"/>
    </font>
    <font>
      <sz val="9"/>
      <color rgb="FF0070C0"/>
      <name val="Arial"/>
      <family val="2"/>
      <scheme val="major"/>
    </font>
    <font>
      <sz val="9"/>
      <color theme="1" tint="0.14999847407452621"/>
      <name val="Arial"/>
      <family val="2"/>
      <scheme val="major"/>
    </font>
    <font>
      <sz val="9.5"/>
      <color theme="1" tint="0.14999847407452621"/>
      <name val="Arial"/>
      <family val="2"/>
      <scheme val="major"/>
    </font>
    <font>
      <sz val="7"/>
      <color rgb="FF404041"/>
      <name val="Arial"/>
      <family val="2"/>
      <scheme val="major"/>
    </font>
    <font>
      <sz val="12"/>
      <color rgb="FFFF0066"/>
      <name val="Arial"/>
      <family val="2"/>
      <scheme val="major"/>
    </font>
    <font>
      <sz val="8"/>
      <color rgb="FFFF0066"/>
      <name val="Arial"/>
      <family val="2"/>
    </font>
    <font>
      <sz val="8"/>
      <color rgb="FF4B3932"/>
      <name val="Arial"/>
      <family val="2"/>
    </font>
    <font>
      <sz val="8"/>
      <color theme="1" tint="0.14999847407452621"/>
      <name val="Arial"/>
      <family val="2"/>
    </font>
    <font>
      <sz val="8"/>
      <color theme="1" tint="0.14999847407452621"/>
      <name val="Arial"/>
      <family val="2"/>
      <scheme val="major"/>
    </font>
    <font>
      <b/>
      <sz val="8"/>
      <color theme="1" tint="0.14999847407452621"/>
      <name val="Arial"/>
      <family val="2"/>
    </font>
    <font>
      <u/>
      <sz val="8"/>
      <color theme="7"/>
      <name val="Arial"/>
      <family val="2"/>
    </font>
    <font>
      <b/>
      <sz val="9"/>
      <color theme="8"/>
      <name val="Arial"/>
      <family val="2"/>
    </font>
    <font>
      <sz val="8"/>
      <color rgb="FFFF0000"/>
      <name val="Arial"/>
      <family val="2"/>
      <scheme val="major"/>
    </font>
    <font>
      <b/>
      <sz val="8"/>
      <color rgb="FFFF0000"/>
      <name val="Arial"/>
      <family val="2"/>
    </font>
    <font>
      <sz val="8"/>
      <color theme="1"/>
      <name val="Arial"/>
      <family val="2"/>
    </font>
    <font>
      <b/>
      <sz val="8"/>
      <color theme="4"/>
      <name val="Arial"/>
      <family val="2"/>
    </font>
    <font>
      <sz val="8"/>
      <color theme="3"/>
      <name val="Wingdings 2"/>
      <family val="1"/>
      <charset val="2"/>
    </font>
    <font>
      <sz val="8"/>
      <color theme="6" tint="0.59999389629810485"/>
      <name val="Wingdings 2"/>
      <family val="1"/>
      <charset val="2"/>
    </font>
    <font>
      <b/>
      <sz val="9.5"/>
      <color rgb="FF8A8D49"/>
      <name val="Arial"/>
      <family val="2"/>
    </font>
    <font>
      <b/>
      <sz val="8"/>
      <color theme="1"/>
      <name val="Arial"/>
      <family val="2"/>
    </font>
    <font>
      <sz val="8"/>
      <color theme="1"/>
      <name val="Arial"/>
      <family val="2"/>
      <scheme val="major"/>
    </font>
    <font>
      <b/>
      <sz val="9.5"/>
      <name val="Arial"/>
      <family val="2"/>
    </font>
    <font>
      <sz val="10"/>
      <color rgb="FFFF0066"/>
      <name val="Arial"/>
      <family val="2"/>
    </font>
    <font>
      <b/>
      <sz val="10"/>
      <color rgb="FFFF0066"/>
      <name val="Arial"/>
      <family val="2"/>
    </font>
    <font>
      <sz val="8"/>
      <color rgb="FFFF0066"/>
      <name val="Arial"/>
      <family val="2"/>
      <scheme val="major"/>
    </font>
    <font>
      <sz val="6"/>
      <color rgb="FF404041"/>
      <name val="Aptos Narrow"/>
      <family val="2"/>
    </font>
    <font>
      <sz val="8"/>
      <color theme="1" tint="0.249977111117893"/>
      <name val="Arial"/>
      <family val="2"/>
    </font>
    <font>
      <sz val="9"/>
      <color rgb="FFFF0000"/>
      <name val="Vodafone Rg"/>
    </font>
    <font>
      <b/>
      <sz val="8"/>
      <color rgb="FFFF0066"/>
      <name val="Arial"/>
      <family val="2"/>
    </font>
    <font>
      <sz val="8"/>
      <color theme="1" tint="0.249977111117893"/>
      <name val="Arial"/>
      <family val="2"/>
      <scheme val="major"/>
    </font>
    <font>
      <sz val="10"/>
      <color rgb="FFFFFFFF"/>
      <name val="Arial"/>
      <family val="2"/>
    </font>
    <font>
      <sz val="9"/>
      <color rgb="FF4A4D4E"/>
      <name val="Vodafone Rg"/>
    </font>
    <font>
      <sz val="9"/>
      <color rgb="FFFF0066"/>
      <name val="Vodafone Rg"/>
    </font>
    <font>
      <i/>
      <sz val="6"/>
      <color rgb="FFFF0066"/>
      <name val="Arial"/>
      <family val="2"/>
    </font>
    <font>
      <sz val="8"/>
      <color rgb="FF5F827A"/>
      <name val="Arial"/>
      <family val="2"/>
      <scheme val="major"/>
    </font>
    <font>
      <b/>
      <sz val="9.5"/>
      <color theme="1" tint="0.249977111117893"/>
      <name val="Arial"/>
      <family val="2"/>
      <scheme val="major"/>
    </font>
    <font>
      <sz val="8"/>
      <color theme="1"/>
      <name val="Arial (Body)"/>
    </font>
    <font>
      <sz val="9.5"/>
      <color theme="1"/>
      <name val="Arial"/>
      <family val="2"/>
      <scheme val="major"/>
    </font>
    <font>
      <b/>
      <sz val="9.5"/>
      <color theme="1"/>
      <name val="Arial"/>
      <family val="2"/>
    </font>
    <font>
      <sz val="8"/>
      <color rgb="FF000000"/>
      <name val="Arial (Body)"/>
    </font>
    <font>
      <sz val="10"/>
      <color rgb="FF4B3932"/>
      <name val="Arial"/>
      <family val="2"/>
    </font>
    <font>
      <sz val="8"/>
      <color theme="3"/>
      <name val="Segoe UI"/>
      <family val="2"/>
    </font>
    <font>
      <sz val="9.5"/>
      <color theme="1" tint="0.249977111117893"/>
      <name val="Arial"/>
      <family val="2"/>
    </font>
    <font>
      <sz val="9.5"/>
      <color theme="1"/>
      <name val="Arial"/>
      <family val="2"/>
    </font>
    <font>
      <sz val="9.5"/>
      <name val="Arial"/>
      <family val="2"/>
      <scheme val="major"/>
    </font>
    <font>
      <sz val="10"/>
      <name val="Arial"/>
      <family val="2"/>
      <scheme val="major"/>
    </font>
    <font>
      <b/>
      <sz val="10"/>
      <color rgb="FF867362"/>
      <name val="Arial"/>
      <family val="2"/>
      <scheme val="major"/>
    </font>
    <font>
      <b/>
      <sz val="10"/>
      <color rgb="FF8B8E4A"/>
      <name val="Arial"/>
      <family val="2"/>
      <scheme val="major"/>
    </font>
    <font>
      <sz val="8"/>
      <color rgb="FF1A1A1A"/>
      <name val="Arial"/>
      <family val="2"/>
      <scheme val="major"/>
    </font>
    <font>
      <b/>
      <sz val="8"/>
      <color theme="3"/>
      <name val="Arial"/>
      <family val="2"/>
      <scheme val="major"/>
    </font>
    <font>
      <b/>
      <sz val="8"/>
      <name val="Arial"/>
      <family val="2"/>
      <scheme val="major"/>
    </font>
    <font>
      <sz val="36"/>
      <color rgb="FF4B3932"/>
      <name val="Arial"/>
      <family val="2"/>
      <scheme val="major"/>
    </font>
    <font>
      <sz val="21"/>
      <color rgb="FF463E38"/>
      <name val="Arial"/>
      <family val="2"/>
      <scheme val="major"/>
    </font>
    <font>
      <b/>
      <sz val="8"/>
      <color rgb="FF463E38"/>
      <name val="Arial"/>
      <family val="2"/>
      <scheme val="major"/>
    </font>
    <font>
      <b/>
      <sz val="8"/>
      <color rgb="FFB6C947"/>
      <name val="Arial"/>
      <family val="2"/>
      <scheme val="major"/>
    </font>
    <font>
      <b/>
      <sz val="14"/>
      <color rgb="FF5F827A"/>
      <name val="Arial"/>
      <family val="2"/>
      <scheme val="major"/>
    </font>
    <font>
      <b/>
      <sz val="9.5"/>
      <color rgb="FF867362"/>
      <name val="Arial"/>
      <family val="2"/>
      <scheme val="major"/>
    </font>
    <font>
      <i/>
      <sz val="9"/>
      <color theme="1"/>
      <name val="Arial"/>
      <family val="2"/>
    </font>
    <font>
      <sz val="9"/>
      <color theme="1"/>
      <name val="Arial"/>
      <family val="2"/>
    </font>
    <font>
      <sz val="8"/>
      <name val="Arial (Body)"/>
    </font>
    <font>
      <sz val="9.5"/>
      <color rgb="FFBF237C"/>
      <name val="Arial"/>
      <family val="2"/>
      <scheme val="major"/>
    </font>
    <font>
      <b/>
      <u/>
      <sz val="8"/>
      <color rgb="FF5F827A"/>
      <name val="Arial"/>
      <family val="2"/>
    </font>
    <font>
      <sz val="8"/>
      <name val="Arial"/>
      <family val="2"/>
      <scheme val="minor"/>
    </font>
    <font>
      <b/>
      <sz val="8"/>
      <name val="Arial"/>
      <family val="2"/>
    </font>
    <font>
      <b/>
      <sz val="8"/>
      <color rgb="FF629BAE"/>
      <name val="Arial"/>
      <family val="2"/>
      <scheme val="major"/>
    </font>
    <font>
      <b/>
      <sz val="10"/>
      <name val="Arial"/>
      <family val="2"/>
    </font>
    <font>
      <vertAlign val="subscript"/>
      <sz val="8"/>
      <name val="Arial"/>
      <family val="2"/>
    </font>
    <font>
      <i/>
      <sz val="6"/>
      <name val="Arial"/>
      <family val="2"/>
      <scheme val="major"/>
    </font>
    <font>
      <sz val="8"/>
      <color rgb="FF1A1A1A"/>
      <name val="Arial"/>
      <family val="2"/>
    </font>
    <font>
      <sz val="9.5"/>
      <color rgb="FF1A1A1A"/>
      <name val="Arial"/>
      <family val="2"/>
      <scheme val="major"/>
    </font>
    <font>
      <sz val="9.5"/>
      <color rgb="FF1A1A1A"/>
      <name val="Arial"/>
      <family val="2"/>
    </font>
    <font>
      <b/>
      <sz val="8"/>
      <color rgb="FF1A1A1A"/>
      <name val="Arial"/>
      <family val="2"/>
    </font>
    <font>
      <b/>
      <vertAlign val="subscript"/>
      <sz val="8"/>
      <color theme="4"/>
      <name val="Arial"/>
      <family val="2"/>
    </font>
    <font>
      <b/>
      <sz val="8"/>
      <color rgb="FF1A1A1A"/>
      <name val="Arial"/>
      <family val="2"/>
      <scheme val="major"/>
    </font>
    <font>
      <sz val="9"/>
      <color rgb="FF1A1A1A"/>
      <name val="Vodafone Rg"/>
      <family val="2"/>
    </font>
    <font>
      <i/>
      <sz val="6"/>
      <color rgb="FF1A1A1A"/>
      <name val="Arial"/>
      <family val="2"/>
    </font>
    <font>
      <i/>
      <sz val="6"/>
      <color theme="1"/>
      <name val="Arial"/>
      <family val="2"/>
    </font>
    <font>
      <b/>
      <sz val="8"/>
      <color rgb="FF6D837B"/>
      <name val="Arial"/>
      <family val="2"/>
    </font>
    <font>
      <b/>
      <sz val="8"/>
      <color rgb="FF6D837B"/>
      <name val="Arial"/>
      <family val="2"/>
      <scheme val="major"/>
    </font>
    <font>
      <sz val="8"/>
      <color rgb="FF262626"/>
      <name val="Arial"/>
      <family val="2"/>
    </font>
    <font>
      <sz val="10"/>
      <color rgb="FF1A1A1A"/>
      <name val="Arial"/>
      <family val="2"/>
    </font>
    <font>
      <b/>
      <sz val="10"/>
      <color rgb="FF5F827A"/>
      <name val="Arial"/>
      <family val="2"/>
    </font>
    <font>
      <b/>
      <sz val="8"/>
      <color rgb="FF5F827A"/>
      <name val="Arial"/>
      <family val="2"/>
      <scheme val="major"/>
    </font>
    <font>
      <sz val="8"/>
      <color rgb="FF404040"/>
      <name val="Arial"/>
      <family val="2"/>
      <scheme val="major"/>
    </font>
    <font>
      <sz val="6"/>
      <color rgb="FF1A1A1A"/>
      <name val="Arial"/>
      <family val="2"/>
      <scheme val="major"/>
    </font>
    <font>
      <i/>
      <sz val="6"/>
      <color rgb="FF1A1A1A"/>
      <name val="Arial"/>
      <family val="2"/>
      <scheme val="major"/>
    </font>
    <font>
      <sz val="9.5"/>
      <color rgb="FF808080"/>
      <name val="Arial"/>
      <family val="2"/>
      <scheme val="major"/>
    </font>
    <font>
      <b/>
      <sz val="10"/>
      <color rgb="FF808080"/>
      <name val="Arial"/>
      <family val="2"/>
    </font>
    <font>
      <sz val="10"/>
      <color rgb="FF808080"/>
      <name val="Arial"/>
      <family val="2"/>
    </font>
    <font>
      <sz val="9.5"/>
      <color rgb="FF808080"/>
      <name val="Arial"/>
      <family val="2"/>
    </font>
    <font>
      <b/>
      <sz val="9.5"/>
      <color rgb="FF6D837B"/>
      <name val="Arial"/>
      <family val="2"/>
      <scheme val="major"/>
    </font>
    <font>
      <b/>
      <sz val="9.5"/>
      <color rgb="FF5F827A"/>
      <name val="Arial"/>
      <family val="2"/>
      <scheme val="major"/>
    </font>
    <font>
      <b/>
      <sz val="10"/>
      <color theme="3"/>
      <name val="Arial"/>
      <family val="2"/>
      <scheme val="major"/>
    </font>
    <font>
      <b/>
      <sz val="8"/>
      <color theme="0"/>
      <name val="Arial"/>
      <family val="2"/>
      <scheme val="major"/>
    </font>
    <font>
      <b/>
      <sz val="10"/>
      <color rgb="FF629BAE"/>
      <name val="Arial"/>
      <family val="2"/>
      <scheme val="major"/>
    </font>
    <font>
      <b/>
      <sz val="10"/>
      <color rgb="FFA5994E"/>
      <name val="Arial"/>
      <family val="2"/>
      <scheme val="major"/>
    </font>
    <font>
      <b/>
      <sz val="10"/>
      <color rgb="FF8FAE84"/>
      <name val="Arial"/>
      <family val="2"/>
      <scheme val="major"/>
    </font>
    <font>
      <b/>
      <sz val="10"/>
      <color rgb="FF698262"/>
      <name val="Arial"/>
      <family val="2"/>
      <scheme val="major"/>
    </font>
    <font>
      <sz val="9.5"/>
      <color rgb="FF262626"/>
      <name val="Arial"/>
      <family val="2"/>
    </font>
    <font>
      <sz val="9.5"/>
      <color rgb="FF000000"/>
      <name val="Arial"/>
      <family val="2"/>
    </font>
    <font>
      <b/>
      <vertAlign val="subscript"/>
      <sz val="9.5"/>
      <color rgb="FF5F827A"/>
      <name val="Arial"/>
      <family val="2"/>
    </font>
    <font>
      <sz val="8"/>
      <color rgb="FF000000"/>
      <name val="Arial"/>
      <family val="2"/>
      <scheme val="major"/>
    </font>
    <font>
      <i/>
      <sz val="8"/>
      <color rgb="FF000000"/>
      <name val="Arial"/>
      <family val="2"/>
    </font>
    <font>
      <sz val="8"/>
      <color rgb="FFDBECB7"/>
      <name val="Wingdings 2"/>
      <family val="1"/>
      <charset val="2"/>
    </font>
    <font>
      <sz val="8"/>
      <color theme="1"/>
      <name val="Wingdings 3"/>
      <family val="1"/>
      <charset val="2"/>
    </font>
    <font>
      <sz val="9.5"/>
      <color rgb="FFFF0066"/>
      <name val="Vodafone Rg"/>
    </font>
    <font>
      <b/>
      <sz val="8"/>
      <color rgb="FF4B3932"/>
      <name val="Arial"/>
      <family val="2"/>
      <scheme val="major"/>
    </font>
    <font>
      <sz val="8"/>
      <color rgb="FF000000"/>
      <name val="Arial"/>
      <family val="2"/>
    </font>
    <font>
      <b/>
      <sz val="8"/>
      <color theme="1" tint="0.249977111117893"/>
      <name val="Arial"/>
      <family val="2"/>
      <scheme val="major"/>
    </font>
    <font>
      <i/>
      <sz val="8"/>
      <name val="Arial"/>
      <family val="2"/>
    </font>
    <font>
      <sz val="8"/>
      <color rgb="FF404040"/>
      <name val="Arial"/>
      <family val="2"/>
    </font>
    <font>
      <sz val="9"/>
      <color rgb="FF000000"/>
      <name val="Arial"/>
      <family val="2"/>
    </font>
    <font>
      <u/>
      <sz val="9"/>
      <color rgb="FF92D050"/>
      <name val="Arial"/>
      <family val="2"/>
    </font>
    <font>
      <sz val="8"/>
      <color theme="6"/>
      <name val="Calibri Light"/>
      <family val="2"/>
    </font>
    <font>
      <i/>
      <sz val="8"/>
      <color rgb="FF1A1A1A"/>
      <name val="Arial"/>
      <family val="2"/>
      <scheme val="major"/>
    </font>
    <font>
      <sz val="8"/>
      <color theme="1" tint="0.34998626667073579"/>
      <name val="Arial (Body)"/>
    </font>
    <font>
      <sz val="9.5"/>
      <color theme="1" tint="0.34998626667073579"/>
      <name val="Arial"/>
      <family val="2"/>
      <scheme val="major"/>
    </font>
    <font>
      <sz val="8"/>
      <color rgb="FF1A1A1A"/>
      <name val="Arial"/>
      <family val="2"/>
    </font>
    <font>
      <sz val="8"/>
      <color rgb="FF404041"/>
      <name val="Arial"/>
      <family val="2"/>
      <scheme val="major"/>
    </font>
    <font>
      <b/>
      <sz val="8"/>
      <color rgb="FF698262"/>
      <name val="Arial"/>
      <family val="2"/>
    </font>
    <font>
      <b/>
      <sz val="9.5"/>
      <color theme="0"/>
      <name val="Arial"/>
      <family val="2"/>
    </font>
    <font>
      <sz val="9.5"/>
      <color rgb="FFC00000"/>
      <name val="Arial"/>
      <family val="2"/>
    </font>
    <font>
      <b/>
      <sz val="8"/>
      <color rgb="FFFF0000"/>
      <name val="Arial"/>
      <family val="2"/>
      <scheme val="major"/>
    </font>
    <font>
      <sz val="8"/>
      <name val="Arial"/>
      <family val="2"/>
    </font>
    <font>
      <sz val="8"/>
      <color rgb="FF000000"/>
      <name val="Arial"/>
      <family val="2"/>
    </font>
    <font>
      <b/>
      <sz val="8"/>
      <color theme="1"/>
      <name val="Arial"/>
      <family val="2"/>
    </font>
    <font>
      <vertAlign val="subscript"/>
      <sz val="8"/>
      <color rgb="FF000000"/>
      <name val="Arial"/>
      <family val="2"/>
    </font>
    <font>
      <sz val="10"/>
      <color rgb="FF000000"/>
      <name val="Arial"/>
      <family val="2"/>
      <scheme val="major"/>
    </font>
    <font>
      <b/>
      <sz val="8"/>
      <color rgb="FF000000"/>
      <name val="Arial"/>
      <family val="2"/>
    </font>
    <font>
      <b/>
      <u/>
      <sz val="8"/>
      <color rgb="FF5F827A"/>
      <name val="Arial"/>
      <family val="2"/>
    </font>
    <font>
      <sz val="10"/>
      <color rgb="FF000000"/>
      <name val="Arial"/>
      <family val="2"/>
    </font>
    <font>
      <b/>
      <sz val="8"/>
      <color theme="3"/>
      <name val="Arial"/>
      <family val="2"/>
    </font>
    <font>
      <sz val="8"/>
      <color rgb="FF404041"/>
      <name val="Arial"/>
      <family val="2"/>
    </font>
    <font>
      <sz val="9.5"/>
      <color rgb="FF000000"/>
      <name val="Arial"/>
      <family val="2"/>
      <scheme val="major"/>
    </font>
    <font>
      <b/>
      <sz val="8"/>
      <color rgb="FF000000"/>
      <name val="Arial"/>
      <family val="2"/>
    </font>
    <font>
      <b/>
      <u/>
      <sz val="8"/>
      <color rgb="FF000000"/>
      <name val="Arial"/>
      <family val="2"/>
    </font>
    <font>
      <b/>
      <sz val="10"/>
      <color rgb="FF000000"/>
      <name val="Arial"/>
      <family val="2"/>
    </font>
    <font>
      <u/>
      <sz val="8"/>
      <color rgb="FF000000"/>
      <name val="Arial"/>
      <family val="2"/>
    </font>
    <font>
      <b/>
      <sz val="8"/>
      <name val="Arial"/>
      <family val="2"/>
    </font>
    <font>
      <sz val="8"/>
      <color rgb="FF000000"/>
      <name val="Arial (Headings)"/>
    </font>
    <font>
      <sz val="10"/>
      <color theme="6"/>
      <name val="Arial"/>
      <family val="2"/>
    </font>
    <font>
      <b/>
      <sz val="8"/>
      <color rgb="FF5F827A"/>
      <name val="Arial"/>
      <family val="2"/>
    </font>
    <font>
      <sz val="21"/>
      <color rgb="FF4B3932"/>
      <name val="Arial"/>
      <family val="2"/>
      <scheme val="major"/>
    </font>
    <font>
      <sz val="9.5"/>
      <color rgb="FF000000"/>
      <name val="Arial"/>
      <family val="2"/>
    </font>
    <font>
      <b/>
      <sz val="9.5"/>
      <color rgb="FF000000"/>
      <name val="Arial"/>
      <family val="2"/>
    </font>
    <font>
      <i/>
      <sz val="8"/>
      <color rgb="FF1A1A1A"/>
      <name val="Arial"/>
      <family val="2"/>
    </font>
    <font>
      <i/>
      <vertAlign val="superscript"/>
      <sz val="6"/>
      <color rgb="FF1A1A1A"/>
      <name val="Arial"/>
      <family val="2"/>
    </font>
    <font>
      <i/>
      <sz val="6"/>
      <color rgb="FF1A1A1A"/>
      <name val="Arial"/>
      <family val="2"/>
    </font>
    <font>
      <i/>
      <sz val="6"/>
      <color rgb="FF000000"/>
      <name val="Arial"/>
      <family val="2"/>
    </font>
    <font>
      <i/>
      <vertAlign val="subscript"/>
      <sz val="6"/>
      <color rgb="FF1A1A1A"/>
      <name val="Arial"/>
      <family val="2"/>
    </font>
    <font>
      <b/>
      <vertAlign val="subscript"/>
      <sz val="8"/>
      <color rgb="FF5F827A"/>
      <name val="Arial"/>
      <family val="2"/>
    </font>
    <font>
      <sz val="8"/>
      <color theme="1" tint="0.249977111117893"/>
      <name val="Arial"/>
      <family val="2"/>
    </font>
    <font>
      <sz val="9.5"/>
      <color theme="1" tint="0.14999847407452621"/>
      <name val="Arial"/>
      <family val="2"/>
    </font>
    <font>
      <b/>
      <sz val="10"/>
      <color theme="9"/>
      <name val="Vodafone Rg"/>
    </font>
    <font>
      <sz val="10"/>
      <color rgb="FF4A4D4E"/>
      <name val="Vodafone Rg"/>
      <family val="2"/>
    </font>
    <font>
      <sz val="8"/>
      <color rgb="FF1A1A1A"/>
      <name val="Wingdings 3"/>
      <family val="1"/>
      <charset val="2"/>
    </font>
    <font>
      <i/>
      <sz val="6"/>
      <color theme="1"/>
      <name val="Arial"/>
      <family val="2"/>
      <scheme val="major"/>
    </font>
  </fonts>
  <fills count="2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bgColor indexed="64"/>
      </patternFill>
    </fill>
    <fill>
      <patternFill patternType="solid">
        <fgColor theme="4" tint="0.79998168889431442"/>
        <bgColor indexed="65"/>
      </patternFill>
    </fill>
    <fill>
      <patternFill patternType="solid">
        <fgColor indexed="65"/>
        <bgColor indexed="64"/>
      </patternFill>
    </fill>
    <fill>
      <patternFill patternType="solid">
        <fgColor rgb="FFFFFF00"/>
        <bgColor indexed="64"/>
      </patternFill>
    </fill>
    <fill>
      <patternFill patternType="solid">
        <fgColor theme="5" tint="0.79998168889431442"/>
        <bgColor indexed="65"/>
      </patternFill>
    </fill>
    <fill>
      <patternFill patternType="solid">
        <fgColor rgb="FFF2F8E9"/>
        <bgColor indexed="64"/>
      </patternFill>
    </fill>
    <fill>
      <patternFill patternType="solid">
        <fgColor rgb="FF4B3932"/>
        <bgColor indexed="64"/>
      </patternFill>
    </fill>
    <fill>
      <patternFill patternType="solid">
        <fgColor rgb="FFFFFFFF"/>
        <bgColor rgb="FF000000"/>
      </patternFill>
    </fill>
    <fill>
      <patternFill patternType="solid">
        <fgColor rgb="FFF4F3EC"/>
        <bgColor indexed="64"/>
      </patternFill>
    </fill>
    <fill>
      <patternFill patternType="solid">
        <fgColor theme="9"/>
        <bgColor indexed="64"/>
      </patternFill>
    </fill>
    <fill>
      <patternFill patternType="solid">
        <fgColor theme="2"/>
        <bgColor indexed="64"/>
      </patternFill>
    </fill>
    <fill>
      <patternFill patternType="solid">
        <fgColor rgb="FFF0F4DE"/>
        <bgColor indexed="64"/>
      </patternFill>
    </fill>
    <fill>
      <patternFill patternType="solid">
        <fgColor rgb="FFA3B289"/>
        <bgColor indexed="64"/>
      </patternFill>
    </fill>
    <fill>
      <patternFill patternType="solid">
        <fgColor rgb="FFF0F4DE"/>
        <bgColor rgb="FF000000"/>
      </patternFill>
    </fill>
    <fill>
      <patternFill patternType="solid">
        <fgColor rgb="FF6D837B"/>
        <bgColor indexed="64"/>
      </patternFill>
    </fill>
    <fill>
      <patternFill patternType="solid">
        <fgColor rgb="FF8FAE84"/>
        <bgColor indexed="64"/>
      </patternFill>
    </fill>
  </fills>
  <borders count="13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right/>
      <top/>
      <bottom style="hair">
        <color theme="3"/>
      </bottom>
      <diagonal/>
    </border>
    <border>
      <left/>
      <right/>
      <top style="hair">
        <color rgb="FF4B3932"/>
      </top>
      <bottom/>
      <diagonal/>
    </border>
    <border>
      <left style="thick">
        <color theme="0"/>
      </left>
      <right/>
      <top/>
      <bottom/>
      <diagonal/>
    </border>
    <border>
      <left/>
      <right style="thick">
        <color theme="0"/>
      </right>
      <top/>
      <bottom/>
      <diagonal/>
    </border>
    <border>
      <left/>
      <right/>
      <top style="hair">
        <color rgb="FF939597"/>
      </top>
      <bottom/>
      <diagonal/>
    </border>
    <border>
      <left style="thick">
        <color theme="0"/>
      </left>
      <right style="thick">
        <color theme="0"/>
      </right>
      <top/>
      <bottom/>
      <diagonal/>
    </border>
    <border>
      <left/>
      <right/>
      <top/>
      <bottom style="medium">
        <color theme="3" tint="0.39997558519241921"/>
      </bottom>
      <diagonal/>
    </border>
    <border>
      <left/>
      <right/>
      <top style="thin">
        <color theme="0" tint="-0.499984740745262"/>
      </top>
      <bottom style="medium">
        <color theme="0" tint="-0.499984740745262"/>
      </bottom>
      <diagonal/>
    </border>
    <border>
      <left/>
      <right/>
      <top/>
      <bottom style="medium">
        <color rgb="FF5F827A"/>
      </bottom>
      <diagonal/>
    </border>
    <border>
      <left/>
      <right/>
      <top style="medium">
        <color rgb="FF5F827A"/>
      </top>
      <bottom/>
      <diagonal/>
    </border>
    <border>
      <left style="thick">
        <color theme="0"/>
      </left>
      <right/>
      <top/>
      <bottom style="medium">
        <color rgb="FF5F827A"/>
      </bottom>
      <diagonal/>
    </border>
    <border>
      <left/>
      <right/>
      <top style="thin">
        <color rgb="FF939597"/>
      </top>
      <bottom/>
      <diagonal/>
    </border>
    <border>
      <left style="thin">
        <color rgb="FF5F827A"/>
      </left>
      <right style="thin">
        <color rgb="FF5F827A"/>
      </right>
      <top style="thin">
        <color rgb="FF5F827A"/>
      </top>
      <bottom/>
      <diagonal/>
    </border>
    <border>
      <left/>
      <right style="thick">
        <color theme="2"/>
      </right>
      <top/>
      <bottom/>
      <diagonal/>
    </border>
    <border>
      <left style="thick">
        <color theme="2"/>
      </left>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rgb="FF808080"/>
      </bottom>
      <diagonal/>
    </border>
    <border>
      <left/>
      <right/>
      <top/>
      <bottom style="medium">
        <color rgb="FF85CF4C"/>
      </bottom>
      <diagonal/>
    </border>
    <border>
      <left/>
      <right/>
      <top style="medium">
        <color rgb="FF85CF4C"/>
      </top>
      <bottom/>
      <diagonal/>
    </border>
    <border>
      <left/>
      <right style="medium">
        <color theme="0"/>
      </right>
      <top/>
      <bottom/>
      <diagonal/>
    </border>
    <border>
      <left style="medium">
        <color theme="0"/>
      </left>
      <right/>
      <top/>
      <bottom/>
      <diagonal/>
    </border>
    <border>
      <left/>
      <right style="medium">
        <color theme="0"/>
      </right>
      <top/>
      <bottom style="medium">
        <color theme="0"/>
      </bottom>
      <diagonal/>
    </border>
    <border>
      <left style="thick">
        <color theme="0"/>
      </left>
      <right/>
      <top style="medium">
        <color theme="0"/>
      </top>
      <bottom/>
      <diagonal/>
    </border>
    <border>
      <left style="thick">
        <color theme="0"/>
      </left>
      <right/>
      <top/>
      <bottom style="medium">
        <color theme="4" tint="0.39997558519241921"/>
      </bottom>
      <diagonal/>
    </border>
    <border>
      <left style="thick">
        <color theme="0"/>
      </left>
      <right/>
      <top style="medium">
        <color rgb="FF5F827A"/>
      </top>
      <bottom/>
      <diagonal/>
    </border>
    <border>
      <left style="thick">
        <color theme="0"/>
      </left>
      <right/>
      <top/>
      <bottom style="medium">
        <color theme="0"/>
      </bottom>
      <diagonal/>
    </border>
    <border>
      <left style="medium">
        <color theme="0"/>
      </left>
      <right/>
      <top/>
      <bottom style="medium">
        <color theme="0"/>
      </bottom>
      <diagonal/>
    </border>
    <border>
      <left style="thick">
        <color theme="0"/>
      </left>
      <right/>
      <top/>
      <bottom style="thin">
        <color rgb="FF808080"/>
      </bottom>
      <diagonal/>
    </border>
    <border>
      <left/>
      <right/>
      <top style="thin">
        <color rgb="FF808080"/>
      </top>
      <bottom style="thin">
        <color rgb="FF808080"/>
      </bottom>
      <diagonal/>
    </border>
    <border>
      <left/>
      <right/>
      <top style="thin">
        <color rgb="FF808080"/>
      </top>
      <bottom/>
      <diagonal/>
    </border>
    <border>
      <left style="thick">
        <color theme="0"/>
      </left>
      <right/>
      <top style="thin">
        <color rgb="FF808080"/>
      </top>
      <bottom/>
      <diagonal/>
    </border>
    <border>
      <left/>
      <right/>
      <top/>
      <bottom style="medium">
        <color theme="6"/>
      </bottom>
      <diagonal/>
    </border>
    <border>
      <left/>
      <right style="medium">
        <color theme="6"/>
      </right>
      <top style="medium">
        <color theme="6"/>
      </top>
      <bottom style="medium">
        <color rgb="FF85CF4C"/>
      </bottom>
      <diagonal/>
    </border>
    <border>
      <left/>
      <right/>
      <top style="medium">
        <color theme="6"/>
      </top>
      <bottom style="medium">
        <color theme="6"/>
      </bottom>
      <diagonal/>
    </border>
    <border>
      <left/>
      <right style="medium">
        <color theme="6"/>
      </right>
      <top/>
      <bottom style="medium">
        <color rgb="FF85CF4C"/>
      </bottom>
      <diagonal/>
    </border>
    <border>
      <left/>
      <right style="medium">
        <color theme="6"/>
      </right>
      <top/>
      <bottom/>
      <diagonal/>
    </border>
    <border>
      <left/>
      <right style="medium">
        <color theme="6"/>
      </right>
      <top style="medium">
        <color theme="6"/>
      </top>
      <bottom style="medium">
        <color theme="6"/>
      </bottom>
      <diagonal/>
    </border>
    <border>
      <left/>
      <right style="medium">
        <color theme="6"/>
      </right>
      <top style="medium">
        <color theme="6"/>
      </top>
      <bottom/>
      <diagonal/>
    </border>
    <border>
      <left/>
      <right/>
      <top style="medium">
        <color theme="6"/>
      </top>
      <bottom/>
      <diagonal/>
    </border>
    <border>
      <left/>
      <right style="medium">
        <color theme="6"/>
      </right>
      <top/>
      <bottom style="medium">
        <color theme="6"/>
      </bottom>
      <diagonal/>
    </border>
    <border>
      <left style="medium">
        <color theme="6"/>
      </left>
      <right/>
      <top/>
      <bottom style="medium">
        <color theme="6"/>
      </bottom>
      <diagonal/>
    </border>
    <border>
      <left/>
      <right style="medium">
        <color theme="6"/>
      </right>
      <top style="medium">
        <color rgb="FF85CF4C"/>
      </top>
      <bottom/>
      <diagonal/>
    </border>
    <border>
      <left/>
      <right/>
      <top style="thin">
        <color rgb="FF808080"/>
      </top>
      <bottom style="medium">
        <color theme="6"/>
      </bottom>
      <diagonal/>
    </border>
    <border>
      <left/>
      <right style="medium">
        <color theme="6"/>
      </right>
      <top style="thin">
        <color rgb="FF808080"/>
      </top>
      <bottom style="medium">
        <color theme="6"/>
      </bottom>
      <diagonal/>
    </border>
    <border>
      <left/>
      <right style="thin">
        <color rgb="FF808080"/>
      </right>
      <top style="thin">
        <color rgb="FF808080"/>
      </top>
      <bottom/>
      <diagonal/>
    </border>
    <border>
      <left/>
      <right style="thin">
        <color rgb="FF808080"/>
      </right>
      <top/>
      <bottom/>
      <diagonal/>
    </border>
    <border>
      <left/>
      <right style="thin">
        <color rgb="FF808080"/>
      </right>
      <top/>
      <bottom style="thin">
        <color rgb="FF808080"/>
      </bottom>
      <diagonal/>
    </border>
    <border>
      <left/>
      <right style="medium">
        <color theme="6"/>
      </right>
      <top style="thin">
        <color rgb="FF808080"/>
      </top>
      <bottom/>
      <diagonal/>
    </border>
    <border>
      <left/>
      <right/>
      <top style="thin">
        <color theme="2" tint="-0.34998626667073579"/>
      </top>
      <bottom style="medium">
        <color theme="6"/>
      </bottom>
      <diagonal/>
    </border>
    <border>
      <left/>
      <right style="medium">
        <color theme="6"/>
      </right>
      <top style="thin">
        <color theme="2" tint="-0.34998626667073579"/>
      </top>
      <bottom style="medium">
        <color theme="6"/>
      </bottom>
      <diagonal/>
    </border>
    <border>
      <left/>
      <right style="medium">
        <color theme="0"/>
      </right>
      <top/>
      <bottom style="medium">
        <color theme="6"/>
      </bottom>
      <diagonal/>
    </border>
    <border>
      <left style="medium">
        <color theme="0"/>
      </left>
      <right style="medium">
        <color theme="0"/>
      </right>
      <top/>
      <bottom style="medium">
        <color theme="6"/>
      </bottom>
      <diagonal/>
    </border>
    <border>
      <left style="medium">
        <color theme="0"/>
      </left>
      <right/>
      <top/>
      <bottom style="medium">
        <color theme="6"/>
      </bottom>
      <diagonal/>
    </border>
    <border>
      <left style="medium">
        <color theme="6"/>
      </left>
      <right/>
      <top style="thin">
        <color theme="2" tint="-0.34998626667073579"/>
      </top>
      <bottom style="medium">
        <color theme="6"/>
      </bottom>
      <diagonal/>
    </border>
    <border>
      <left style="medium">
        <color theme="6"/>
      </left>
      <right/>
      <top style="medium">
        <color theme="6"/>
      </top>
      <bottom/>
      <diagonal/>
    </border>
    <border>
      <left style="medium">
        <color theme="6"/>
      </left>
      <right/>
      <top/>
      <bottom/>
      <diagonal/>
    </border>
    <border>
      <left style="medium">
        <color theme="6"/>
      </left>
      <right/>
      <top style="thin">
        <color rgb="FF808080"/>
      </top>
      <bottom/>
      <diagonal/>
    </border>
    <border>
      <left style="medium">
        <color theme="6"/>
      </left>
      <right/>
      <top/>
      <bottom style="thin">
        <color rgb="FF808080"/>
      </bottom>
      <diagonal/>
    </border>
    <border>
      <left style="thick">
        <color theme="0"/>
      </left>
      <right/>
      <top/>
      <bottom style="medium">
        <color theme="6"/>
      </bottom>
      <diagonal/>
    </border>
    <border>
      <left/>
      <right/>
      <top style="thin">
        <color theme="0" tint="-0.499984740745262"/>
      </top>
      <bottom style="medium">
        <color theme="6"/>
      </bottom>
      <diagonal/>
    </border>
    <border>
      <left/>
      <right style="medium">
        <color theme="6"/>
      </right>
      <top style="thin">
        <color theme="0" tint="-0.499984740745262"/>
      </top>
      <bottom style="medium">
        <color theme="6"/>
      </bottom>
      <diagonal/>
    </border>
    <border>
      <left style="medium">
        <color theme="6"/>
      </left>
      <right/>
      <top style="thin">
        <color theme="0" tint="-0.499984740745262"/>
      </top>
      <bottom style="medium">
        <color theme="6"/>
      </bottom>
      <diagonal/>
    </border>
    <border>
      <left style="thick">
        <color theme="2"/>
      </left>
      <right/>
      <top style="thin">
        <color theme="0" tint="-0.499984740745262"/>
      </top>
      <bottom style="medium">
        <color theme="6"/>
      </bottom>
      <diagonal/>
    </border>
    <border>
      <left/>
      <right style="medium">
        <color theme="6"/>
      </right>
      <top style="thin">
        <color theme="0" tint="-0.499984740745262"/>
      </top>
      <bottom style="medium">
        <color theme="0" tint="-0.499984740745262"/>
      </bottom>
      <diagonal/>
    </border>
    <border>
      <left/>
      <right style="medium">
        <color theme="6"/>
      </right>
      <top/>
      <bottom style="thin">
        <color rgb="FF808080"/>
      </bottom>
      <diagonal/>
    </border>
    <border>
      <left/>
      <right style="medium">
        <color theme="6"/>
      </right>
      <top style="thin">
        <color rgb="FF808080"/>
      </top>
      <bottom style="thin">
        <color rgb="FF808080"/>
      </bottom>
      <diagonal/>
    </border>
    <border>
      <left/>
      <right style="medium">
        <color theme="0"/>
      </right>
      <top style="medium">
        <color theme="6"/>
      </top>
      <bottom style="medium">
        <color theme="6"/>
      </bottom>
      <diagonal/>
    </border>
    <border>
      <left/>
      <right/>
      <top style="thin">
        <color rgb="FF5F827A"/>
      </top>
      <bottom style="medium">
        <color theme="6"/>
      </bottom>
      <diagonal/>
    </border>
    <border>
      <left/>
      <right style="medium">
        <color theme="6"/>
      </right>
      <top style="thin">
        <color rgb="FF5F827A"/>
      </top>
      <bottom style="medium">
        <color theme="6"/>
      </bottom>
      <diagonal/>
    </border>
    <border>
      <left/>
      <right style="thick">
        <color theme="0"/>
      </right>
      <top/>
      <bottom style="medium">
        <color theme="6"/>
      </bottom>
      <diagonal/>
    </border>
    <border>
      <left style="thick">
        <color theme="0"/>
      </left>
      <right/>
      <top/>
      <bottom style="thin">
        <color rgb="FF5F827A"/>
      </bottom>
      <diagonal/>
    </border>
    <border>
      <left/>
      <right/>
      <top/>
      <bottom style="thin">
        <color rgb="FF5F827A"/>
      </bottom>
      <diagonal/>
    </border>
    <border>
      <left/>
      <right style="thick">
        <color theme="0"/>
      </right>
      <top/>
      <bottom style="thin">
        <color rgb="FF5F827A"/>
      </bottom>
      <diagonal/>
    </border>
    <border>
      <left/>
      <right style="thick">
        <color theme="0"/>
      </right>
      <top style="medium">
        <color theme="6"/>
      </top>
      <bottom/>
      <diagonal/>
    </border>
    <border>
      <left style="thick">
        <color theme="0"/>
      </left>
      <right/>
      <top style="medium">
        <color theme="6"/>
      </top>
      <bottom/>
      <diagonal/>
    </border>
    <border>
      <left style="medium">
        <color theme="6"/>
      </left>
      <right/>
      <top/>
      <bottom style="thin">
        <color rgb="FF5F827A"/>
      </bottom>
      <diagonal/>
    </border>
    <border>
      <left style="medium">
        <color theme="6"/>
      </left>
      <right/>
      <top style="thin">
        <color rgb="FF5F827A"/>
      </top>
      <bottom style="medium">
        <color theme="6"/>
      </bottom>
      <diagonal/>
    </border>
    <border>
      <left style="thick">
        <color theme="0"/>
      </left>
      <right/>
      <top style="thin">
        <color rgb="FF5F827A"/>
      </top>
      <bottom style="medium">
        <color theme="6"/>
      </bottom>
      <diagonal/>
    </border>
    <border>
      <left/>
      <right style="thick">
        <color theme="0"/>
      </right>
      <top style="thin">
        <color rgb="FF5F827A"/>
      </top>
      <bottom style="medium">
        <color theme="6"/>
      </bottom>
      <diagonal/>
    </border>
    <border>
      <left/>
      <right/>
      <top style="thin">
        <color theme="3"/>
      </top>
      <bottom style="medium">
        <color theme="6"/>
      </bottom>
      <diagonal/>
    </border>
    <border>
      <left/>
      <right style="medium">
        <color theme="6"/>
      </right>
      <top style="thin">
        <color theme="3"/>
      </top>
      <bottom style="medium">
        <color theme="6"/>
      </bottom>
      <diagonal/>
    </border>
    <border>
      <left/>
      <right style="medium">
        <color theme="6"/>
      </right>
      <top style="medium">
        <color theme="3"/>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medium">
        <color theme="6"/>
      </top>
      <bottom style="thin">
        <color rgb="FF808080"/>
      </bottom>
      <diagonal/>
    </border>
    <border>
      <left/>
      <right style="medium">
        <color theme="6"/>
      </right>
      <top style="medium">
        <color theme="6"/>
      </top>
      <bottom style="thin">
        <color rgb="FF808080"/>
      </bottom>
      <diagonal/>
    </border>
    <border>
      <left style="medium">
        <color theme="6"/>
      </left>
      <right/>
      <top style="medium">
        <color rgb="FF85CF4C"/>
      </top>
      <bottom style="thin">
        <color rgb="FF808080"/>
      </bottom>
      <diagonal/>
    </border>
    <border>
      <left style="medium">
        <color theme="6"/>
      </left>
      <right/>
      <top style="thin">
        <color rgb="FF808080"/>
      </top>
      <bottom style="thin">
        <color rgb="FF808080"/>
      </bottom>
      <diagonal/>
    </border>
    <border>
      <left/>
      <right style="thick">
        <color theme="0"/>
      </right>
      <top/>
      <bottom style="thin">
        <color rgb="FF808080"/>
      </bottom>
      <diagonal/>
    </border>
    <border>
      <left/>
      <right/>
      <top style="thin">
        <color rgb="FF808080"/>
      </top>
      <bottom style="medium">
        <color rgb="FF5F827A"/>
      </bottom>
      <diagonal/>
    </border>
    <border>
      <left style="medium">
        <color theme="0"/>
      </left>
      <right/>
      <top/>
      <bottom style="thin">
        <color rgb="FF808080"/>
      </bottom>
      <diagonal/>
    </border>
    <border>
      <left/>
      <right style="thick">
        <color theme="0"/>
      </right>
      <top style="thin">
        <color rgb="FF808080"/>
      </top>
      <bottom style="medium">
        <color rgb="FF5F827A"/>
      </bottom>
      <diagonal/>
    </border>
    <border>
      <left style="thin">
        <color rgb="FF5F827A"/>
      </left>
      <right style="thin">
        <color rgb="FF5F827A"/>
      </right>
      <top/>
      <bottom style="thin">
        <color theme="3"/>
      </bottom>
      <diagonal/>
    </border>
    <border>
      <left/>
      <right style="thick">
        <color theme="0"/>
      </right>
      <top style="thin">
        <color rgb="FF808080"/>
      </top>
      <bottom/>
      <diagonal/>
    </border>
    <border>
      <left/>
      <right style="thick">
        <color theme="0"/>
      </right>
      <top/>
      <bottom style="medium">
        <color rgb="FF5F827A"/>
      </bottom>
      <diagonal/>
    </border>
    <border>
      <left style="thin">
        <color rgb="FFA3B289"/>
      </left>
      <right style="thin">
        <color rgb="FFA3B289"/>
      </right>
      <top style="thin">
        <color rgb="FFA3B289"/>
      </top>
      <bottom style="thin">
        <color rgb="FFA3B289"/>
      </bottom>
      <diagonal/>
    </border>
    <border>
      <left/>
      <right style="thin">
        <color rgb="FFA3B289"/>
      </right>
      <top style="thin">
        <color rgb="FFA3B289"/>
      </top>
      <bottom style="thin">
        <color rgb="FFA3B289"/>
      </bottom>
      <diagonal/>
    </border>
    <border>
      <left style="thin">
        <color rgb="FFA3B289"/>
      </left>
      <right style="thin">
        <color rgb="FFA3B289"/>
      </right>
      <top style="thin">
        <color rgb="FFA3B289"/>
      </top>
      <bottom style="thin">
        <color theme="0"/>
      </bottom>
      <diagonal/>
    </border>
    <border>
      <left style="thin">
        <color rgb="FFA3B289"/>
      </left>
      <right style="thin">
        <color rgb="FFA3B289"/>
      </right>
      <top/>
      <bottom style="thin">
        <color rgb="FFA3B289"/>
      </bottom>
      <diagonal/>
    </border>
    <border>
      <left style="thin">
        <color rgb="FFA3B289"/>
      </left>
      <right style="thin">
        <color rgb="FFA3B289"/>
      </right>
      <top/>
      <bottom style="thin">
        <color theme="0"/>
      </bottom>
      <diagonal/>
    </border>
    <border>
      <left style="thick">
        <color theme="0"/>
      </left>
      <right style="thick">
        <color theme="0"/>
      </right>
      <top style="medium">
        <color rgb="FF5F827A"/>
      </top>
      <bottom/>
      <diagonal/>
    </border>
    <border>
      <left style="thick">
        <color theme="0"/>
      </left>
      <right style="thick">
        <color theme="0"/>
      </right>
      <top style="thin">
        <color rgb="FF808080"/>
      </top>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top style="thin">
        <color rgb="FF000000"/>
      </top>
      <bottom/>
      <diagonal/>
    </border>
    <border>
      <left/>
      <right/>
      <top style="dotted">
        <color rgb="FF808080"/>
      </top>
      <bottom/>
      <diagonal/>
    </border>
    <border>
      <left style="thick">
        <color theme="0"/>
      </left>
      <right/>
      <top style="dotted">
        <color rgb="FF808080"/>
      </top>
      <bottom/>
      <diagonal/>
    </border>
    <border>
      <left style="thick">
        <color theme="0"/>
      </left>
      <right style="thick">
        <color theme="0"/>
      </right>
      <top style="dotted">
        <color rgb="FF808080"/>
      </top>
      <bottom/>
      <diagonal/>
    </border>
    <border>
      <left/>
      <right style="thick">
        <color theme="0"/>
      </right>
      <top style="dotted">
        <color rgb="FF808080"/>
      </top>
      <bottom/>
      <diagonal/>
    </border>
    <border>
      <left style="thin">
        <color rgb="FFF4F3EC"/>
      </left>
      <right/>
      <top style="thin">
        <color rgb="FFF4F3EC"/>
      </top>
      <bottom style="thin">
        <color rgb="FFF4F3EC"/>
      </bottom>
      <diagonal/>
    </border>
    <border>
      <left/>
      <right style="thin">
        <color rgb="FFF4F3EC"/>
      </right>
      <top style="thin">
        <color rgb="FFF4F3EC"/>
      </top>
      <bottom style="thin">
        <color rgb="FFF4F3EC"/>
      </bottom>
      <diagonal/>
    </border>
    <border>
      <left style="thin">
        <color rgb="FFF4F3EC"/>
      </left>
      <right/>
      <top/>
      <bottom style="thin">
        <color rgb="FFF4F3EC"/>
      </bottom>
      <diagonal/>
    </border>
    <border>
      <left/>
      <right style="thin">
        <color rgb="FFF4F3EC"/>
      </right>
      <top/>
      <bottom style="thin">
        <color rgb="FFF4F3EC"/>
      </bottom>
      <diagonal/>
    </border>
    <border>
      <left style="thin">
        <color rgb="FFF4F3EC"/>
      </left>
      <right style="thin">
        <color rgb="FFF4F3EC"/>
      </right>
      <top/>
      <bottom style="thin">
        <color rgb="FFF4F3EC"/>
      </bottom>
      <diagonal/>
    </border>
    <border>
      <left style="thin">
        <color rgb="FFF4F3EC"/>
      </left>
      <right style="thin">
        <color rgb="FFF4F3EC"/>
      </right>
      <top style="thin">
        <color rgb="FFF4F3EC"/>
      </top>
      <bottom style="thin">
        <color rgb="FFF4F3EC"/>
      </bottom>
      <diagonal/>
    </border>
    <border>
      <left/>
      <right style="thin">
        <color rgb="FFF4F3EC"/>
      </right>
      <top style="thin">
        <color rgb="FFF4F3EC"/>
      </top>
      <bottom/>
      <diagonal/>
    </border>
    <border>
      <left style="thin">
        <color rgb="FFF4F3EC"/>
      </left>
      <right style="thin">
        <color rgb="FFF4F3EC"/>
      </right>
      <top style="thin">
        <color rgb="FFF4F3EC"/>
      </top>
      <bottom/>
      <diagonal/>
    </border>
    <border>
      <left style="thin">
        <color rgb="FFF4F3EC"/>
      </left>
      <right/>
      <top style="thin">
        <color rgb="FFF4F3EC"/>
      </top>
      <bottom/>
      <diagonal/>
    </border>
    <border>
      <left style="thick">
        <color theme="0"/>
      </left>
      <right/>
      <top/>
      <bottom style="thin">
        <color rgb="FF000000"/>
      </bottom>
      <diagonal/>
    </border>
    <border>
      <left/>
      <right/>
      <top/>
      <bottom style="thin">
        <color rgb="FF000000"/>
      </bottom>
      <diagonal/>
    </border>
    <border>
      <left style="medium">
        <color theme="0"/>
      </left>
      <right/>
      <top/>
      <bottom style="medium">
        <color rgb="FF5F827A"/>
      </bottom>
      <diagonal/>
    </border>
    <border>
      <left/>
      <right style="medium">
        <color theme="0"/>
      </right>
      <top style="thin">
        <color rgb="FF808080"/>
      </top>
      <bottom/>
      <diagonal/>
    </border>
    <border>
      <left/>
      <right style="medium">
        <color theme="0"/>
      </right>
      <top/>
      <bottom style="medium">
        <color rgb="FF5F827A"/>
      </bottom>
      <diagonal/>
    </border>
    <border>
      <left/>
      <right style="medium">
        <color theme="0"/>
      </right>
      <top/>
      <bottom style="thin">
        <color rgb="FF808080"/>
      </bottom>
      <diagonal/>
    </border>
    <border>
      <left style="thin">
        <color theme="0"/>
      </left>
      <right/>
      <top/>
      <bottom/>
      <diagonal/>
    </border>
    <border>
      <left style="thin">
        <color theme="0"/>
      </left>
      <right/>
      <top/>
      <bottom style="thin">
        <color rgb="FF808080"/>
      </bottom>
      <diagonal/>
    </border>
  </borders>
  <cellStyleXfs count="31">
    <xf numFmtId="0" fontId="0" fillId="2" borderId="0">
      <alignment vertical="top" wrapText="1"/>
    </xf>
    <xf numFmtId="166"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xf numFmtId="0" fontId="18" fillId="10" borderId="0" applyNumberFormat="0" applyAlignment="0" applyProtection="0"/>
    <xf numFmtId="0" fontId="17" fillId="2" borderId="0" applyNumberFormat="0" applyProtection="0">
      <alignment horizontal="center"/>
    </xf>
    <xf numFmtId="0" fontId="5"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8" fillId="6" borderId="1" applyNumberFormat="0" applyAlignment="0" applyProtection="0"/>
    <xf numFmtId="0" fontId="9" fillId="7" borderId="2" applyNumberFormat="0" applyAlignment="0" applyProtection="0"/>
    <xf numFmtId="0" fontId="4" fillId="7" borderId="0" applyNumberFormat="0" applyAlignment="0" applyProtection="0"/>
    <xf numFmtId="0" fontId="10" fillId="0" borderId="3" applyNumberFormat="0" applyFill="0" applyAlignment="0" applyProtection="0"/>
    <xf numFmtId="0" fontId="11" fillId="8" borderId="4" applyNumberFormat="0" applyAlignment="0" applyProtection="0"/>
    <xf numFmtId="0" fontId="12" fillId="0" borderId="0" applyNumberFormat="0" applyFill="0" applyBorder="0" applyAlignment="0" applyProtection="0"/>
    <xf numFmtId="0" fontId="4" fillId="9" borderId="5" applyNumberFormat="0" applyFont="0" applyAlignment="0" applyProtection="0"/>
    <xf numFmtId="0" fontId="13" fillId="0" borderId="0" applyNumberFormat="0" applyFill="0" applyBorder="0" applyAlignment="0" applyProtection="0"/>
    <xf numFmtId="0" fontId="14" fillId="0" borderId="6" applyNumberFormat="0" applyFill="0" applyAlignment="0" applyProtection="0"/>
    <xf numFmtId="0" fontId="191" fillId="2" borderId="8" applyNumberFormat="0" applyFill="0" applyBorder="0" applyAlignment="0" applyProtection="0">
      <alignment horizontal="left"/>
    </xf>
    <xf numFmtId="166" fontId="3" fillId="0" borderId="0" applyFont="0" applyFill="0" applyBorder="0" applyAlignment="0" applyProtection="0"/>
    <xf numFmtId="166" fontId="3" fillId="0" borderId="0" applyFont="0" applyFill="0" applyBorder="0" applyAlignment="0" applyProtection="0"/>
    <xf numFmtId="0" fontId="21" fillId="0" borderId="7" applyNumberFormat="0" applyFill="0" applyAlignment="0" applyProtection="0"/>
    <xf numFmtId="0" fontId="22" fillId="0" borderId="0" applyNumberFormat="0" applyFill="0" applyBorder="0" applyAlignment="0" applyProtection="0"/>
    <xf numFmtId="0" fontId="2" fillId="11" borderId="0" applyNumberFormat="0" applyBorder="0" applyAlignment="0" applyProtection="0"/>
    <xf numFmtId="166" fontId="24" fillId="0" borderId="0" applyFont="0" applyFill="0" applyBorder="0" applyAlignment="0" applyProtection="0"/>
    <xf numFmtId="0" fontId="1" fillId="14" borderId="0" applyNumberFormat="0" applyBorder="0" applyAlignment="0" applyProtection="0"/>
    <xf numFmtId="0" fontId="52" fillId="2" borderId="0">
      <alignment vertical="center" wrapText="1"/>
    </xf>
    <xf numFmtId="0" fontId="82" fillId="2" borderId="0" applyNumberFormat="0" applyFill="0" applyBorder="0" applyAlignment="0" applyProtection="0">
      <alignment vertical="top" wrapText="1"/>
    </xf>
  </cellStyleXfs>
  <cellXfs count="1658">
    <xf numFmtId="0" fontId="0" fillId="2" borderId="0" xfId="0">
      <alignment vertical="top" wrapText="1"/>
    </xf>
    <xf numFmtId="0" fontId="0" fillId="2" borderId="0" xfId="0" applyAlignment="1">
      <alignment horizontal="right" vertical="top" wrapText="1"/>
    </xf>
    <xf numFmtId="0" fontId="68" fillId="2" borderId="0" xfId="0" applyFont="1" applyAlignment="1">
      <alignment horizontal="center" vertical="center" wrapText="1"/>
    </xf>
    <xf numFmtId="0" fontId="0" fillId="2" borderId="0" xfId="0" applyAlignment="1">
      <alignment horizontal="left" vertical="top" wrapText="1"/>
    </xf>
    <xf numFmtId="0" fontId="0" fillId="2" borderId="11" xfId="0" applyBorder="1">
      <alignment vertical="top" wrapText="1"/>
    </xf>
    <xf numFmtId="0" fontId="19" fillId="2" borderId="0" xfId="0" applyFont="1">
      <alignment vertical="top" wrapText="1"/>
    </xf>
    <xf numFmtId="0" fontId="96" fillId="2" borderId="0" xfId="0" applyFont="1">
      <alignment vertical="top" wrapText="1"/>
    </xf>
    <xf numFmtId="0" fontId="182" fillId="2" borderId="0" xfId="0" applyFont="1" applyAlignment="1">
      <alignment vertical="top"/>
    </xf>
    <xf numFmtId="0" fontId="19" fillId="2" borderId="0" xfId="0" applyFont="1" applyAlignment="1">
      <alignment vertical="top"/>
    </xf>
    <xf numFmtId="0" fontId="99" fillId="2" borderId="0" xfId="21" applyFont="1" applyFill="1" applyBorder="1" applyAlignment="1" applyProtection="1">
      <alignment horizontal="left"/>
    </xf>
    <xf numFmtId="0" fontId="65" fillId="2" borderId="0" xfId="21" applyFont="1" applyBorder="1" applyAlignment="1" applyProtection="1">
      <alignment horizontal="left"/>
    </xf>
    <xf numFmtId="0" fontId="217" fillId="2" borderId="0" xfId="0" applyFont="1">
      <alignment vertical="top" wrapText="1"/>
    </xf>
    <xf numFmtId="0" fontId="218" fillId="2" borderId="0" xfId="0" applyFont="1" applyAlignment="1">
      <alignment vertical="top"/>
    </xf>
    <xf numFmtId="0" fontId="48" fillId="2" borderId="0" xfId="0" applyFont="1" applyAlignment="1">
      <alignment horizontal="left" vertical="top"/>
    </xf>
    <xf numFmtId="0" fontId="52" fillId="2" borderId="11" xfId="29" applyBorder="1" applyAlignment="1">
      <alignment horizontal="left" vertical="top" wrapText="1"/>
    </xf>
    <xf numFmtId="0" fontId="69" fillId="2" borderId="0" xfId="0" applyFont="1">
      <alignment vertical="top" wrapText="1"/>
    </xf>
    <xf numFmtId="0" fontId="18" fillId="2" borderId="0" xfId="0" applyFont="1">
      <alignment vertical="top" wrapText="1"/>
    </xf>
    <xf numFmtId="0" fontId="68" fillId="2" borderId="0" xfId="0" applyFont="1">
      <alignment vertical="top" wrapText="1"/>
    </xf>
    <xf numFmtId="0" fontId="216" fillId="2" borderId="0" xfId="0" applyFont="1">
      <alignment vertical="top" wrapText="1"/>
    </xf>
    <xf numFmtId="0" fontId="63" fillId="2" borderId="0" xfId="29" applyFont="1" applyAlignment="1">
      <alignment vertical="top" wrapText="1"/>
    </xf>
    <xf numFmtId="0" fontId="63" fillId="2" borderId="11" xfId="29" applyFont="1" applyBorder="1" applyAlignment="1">
      <alignment vertical="top" wrapText="1"/>
    </xf>
    <xf numFmtId="0" fontId="216" fillId="2" borderId="0" xfId="0" applyFont="1" applyAlignment="1">
      <alignment horizontal="left" vertical="top" wrapText="1" indent="1"/>
    </xf>
    <xf numFmtId="0" fontId="66" fillId="2" borderId="0" xfId="0" applyFont="1" applyAlignment="1">
      <alignment horizontal="center" vertical="center"/>
    </xf>
    <xf numFmtId="0" fontId="229" fillId="2" borderId="0" xfId="0" applyFont="1" applyAlignment="1">
      <alignment vertical="top"/>
    </xf>
    <xf numFmtId="0" fontId="0" fillId="2" borderId="0" xfId="0" applyAlignment="1">
      <alignment horizontal="left" vertical="top"/>
    </xf>
    <xf numFmtId="0" fontId="0" fillId="2" borderId="0" xfId="0" applyAlignment="1">
      <alignment horizontal="left" vertical="center"/>
    </xf>
    <xf numFmtId="0" fontId="0" fillId="2" borderId="11" xfId="0" applyBorder="1" applyAlignment="1">
      <alignment horizontal="left" vertical="center"/>
    </xf>
    <xf numFmtId="0" fontId="45" fillId="2" borderId="0" xfId="0" applyFont="1" applyAlignment="1">
      <alignment horizontal="right" vertical="top" wrapText="1"/>
    </xf>
    <xf numFmtId="0" fontId="229" fillId="2" borderId="0" xfId="0" applyFont="1">
      <alignment vertical="top" wrapText="1"/>
    </xf>
    <xf numFmtId="0" fontId="219" fillId="2" borderId="0" xfId="0" applyFont="1" applyAlignment="1">
      <alignment horizontal="left" vertical="top" indent="1"/>
    </xf>
    <xf numFmtId="0" fontId="45" fillId="2" borderId="0" xfId="0" applyFont="1">
      <alignment vertical="top" wrapText="1"/>
    </xf>
    <xf numFmtId="49" fontId="273" fillId="2" borderId="0" xfId="0" applyNumberFormat="1" applyFont="1" applyAlignment="1">
      <alignment vertical="top"/>
    </xf>
    <xf numFmtId="49" fontId="191" fillId="2" borderId="0" xfId="21" applyNumberFormat="1" applyBorder="1" applyAlignment="1" applyProtection="1">
      <alignment vertical="top" wrapText="1"/>
    </xf>
    <xf numFmtId="0" fontId="259" fillId="20" borderId="0" xfId="21" applyFont="1" applyFill="1" applyBorder="1" applyAlignment="1" applyProtection="1">
      <alignment horizontal="left" vertical="center"/>
    </xf>
    <xf numFmtId="0" fontId="49" fillId="22" borderId="0" xfId="0" applyFont="1" applyFill="1" applyAlignment="1">
      <alignment vertical="center" wrapText="1"/>
    </xf>
    <xf numFmtId="0" fontId="49" fillId="22" borderId="29" xfId="0" applyFont="1" applyFill="1" applyBorder="1" applyAlignment="1">
      <alignment vertical="center" wrapText="1"/>
    </xf>
    <xf numFmtId="0" fontId="46" fillId="2" borderId="10" xfId="0" applyFont="1" applyBorder="1" applyAlignment="1">
      <alignment horizontal="left" vertical="top" wrapText="1"/>
    </xf>
    <xf numFmtId="0" fontId="46" fillId="2" borderId="0" xfId="0" applyFont="1" applyAlignment="1">
      <alignment horizontal="left" vertical="top" wrapText="1"/>
    </xf>
    <xf numFmtId="0" fontId="219" fillId="2" borderId="0" xfId="0" applyFont="1" applyAlignment="1">
      <alignment vertical="top"/>
    </xf>
    <xf numFmtId="0" fontId="184" fillId="18" borderId="0" xfId="0" applyFont="1" applyFill="1" applyAlignment="1">
      <alignment vertical="center"/>
    </xf>
    <xf numFmtId="0" fontId="102" fillId="18" borderId="0" xfId="0" applyFont="1" applyFill="1" applyAlignment="1">
      <alignment horizontal="left" vertical="top"/>
    </xf>
    <xf numFmtId="0" fontId="102" fillId="21" borderId="10" xfId="0" applyFont="1" applyFill="1" applyBorder="1" applyAlignment="1">
      <alignment horizontal="center" vertical="center" wrapText="1"/>
    </xf>
    <xf numFmtId="0" fontId="102" fillId="21" borderId="0" xfId="0" applyFont="1" applyFill="1" applyAlignment="1">
      <alignment horizontal="left" vertical="center"/>
    </xf>
    <xf numFmtId="0" fontId="102" fillId="21" borderId="0" xfId="0" applyFont="1" applyFill="1" applyAlignment="1">
      <alignment horizontal="left" vertical="top"/>
    </xf>
    <xf numFmtId="0" fontId="0" fillId="18" borderId="10" xfId="0" applyFill="1" applyBorder="1">
      <alignment vertical="top" wrapText="1"/>
    </xf>
    <xf numFmtId="0" fontId="0" fillId="18" borderId="0" xfId="0" applyFill="1">
      <alignment vertical="top" wrapText="1"/>
    </xf>
    <xf numFmtId="0" fontId="0" fillId="18" borderId="13" xfId="0" applyFill="1" applyBorder="1">
      <alignment vertical="top" wrapText="1"/>
    </xf>
    <xf numFmtId="0" fontId="179" fillId="18" borderId="0" xfId="0" applyFont="1" applyFill="1" applyAlignment="1">
      <alignment vertical="center"/>
    </xf>
    <xf numFmtId="0" fontId="115" fillId="18" borderId="0" xfId="0" applyFont="1" applyFill="1" applyAlignment="1">
      <alignment horizontal="left" vertical="top" wrapText="1"/>
    </xf>
    <xf numFmtId="0" fontId="112" fillId="21" borderId="10" xfId="0" applyFont="1" applyFill="1" applyBorder="1" applyAlignment="1">
      <alignment horizontal="center" vertical="top" wrapText="1"/>
    </xf>
    <xf numFmtId="0" fontId="115" fillId="23" borderId="0" xfId="0" applyFont="1" applyFill="1">
      <alignment vertical="top" wrapText="1"/>
    </xf>
    <xf numFmtId="0" fontId="86" fillId="21" borderId="0" xfId="0" applyFont="1" applyFill="1" applyAlignment="1">
      <alignment horizontal="left" vertical="top" wrapText="1"/>
    </xf>
    <xf numFmtId="0" fontId="86" fillId="18" borderId="10" xfId="0" applyFont="1" applyFill="1" applyBorder="1">
      <alignment vertical="top" wrapText="1"/>
    </xf>
    <xf numFmtId="0" fontId="86" fillId="18" borderId="13" xfId="0" applyFont="1" applyFill="1" applyBorder="1">
      <alignment vertical="top" wrapText="1"/>
    </xf>
    <xf numFmtId="0" fontId="49" fillId="2" borderId="0" xfId="0" applyFont="1" applyAlignment="1">
      <alignment vertical="top"/>
    </xf>
    <xf numFmtId="0" fontId="111" fillId="18" borderId="0" xfId="0" applyFont="1" applyFill="1">
      <alignment vertical="top" wrapText="1"/>
    </xf>
    <xf numFmtId="0" fontId="114" fillId="21" borderId="10" xfId="0" applyFont="1" applyFill="1" applyBorder="1" applyAlignment="1">
      <alignment horizontal="center" vertical="top" wrapText="1"/>
    </xf>
    <xf numFmtId="49" fontId="189" fillId="21" borderId="0" xfId="0" quotePrefix="1" applyNumberFormat="1" applyFont="1" applyFill="1" applyAlignment="1">
      <alignment horizontal="left" vertical="top" wrapText="1"/>
    </xf>
    <xf numFmtId="0" fontId="191" fillId="21" borderId="0" xfId="21" applyFill="1" applyBorder="1" applyAlignment="1" applyProtection="1">
      <alignment horizontal="left" vertical="top" wrapText="1"/>
    </xf>
    <xf numFmtId="0" fontId="115" fillId="18" borderId="0" xfId="0" applyFont="1" applyFill="1">
      <alignment vertical="top" wrapText="1"/>
    </xf>
    <xf numFmtId="0" fontId="189" fillId="21" borderId="0" xfId="0" applyFont="1" applyFill="1" applyAlignment="1">
      <alignment horizontal="left" vertical="top" wrapText="1"/>
    </xf>
    <xf numFmtId="0" fontId="107" fillId="21" borderId="0" xfId="0" applyFont="1" applyFill="1" applyAlignment="1">
      <alignment horizontal="left" vertical="top" wrapText="1"/>
    </xf>
    <xf numFmtId="49" fontId="135" fillId="18" borderId="10" xfId="0" applyNumberFormat="1" applyFont="1" applyFill="1" applyBorder="1" applyAlignment="1">
      <alignment horizontal="left" vertical="top" wrapText="1"/>
    </xf>
    <xf numFmtId="0" fontId="135" fillId="18" borderId="0" xfId="0" applyFont="1" applyFill="1" applyAlignment="1">
      <alignment horizontal="left" vertical="top" wrapText="1"/>
    </xf>
    <xf numFmtId="0" fontId="168" fillId="2" borderId="0" xfId="0" applyFont="1" applyAlignment="1">
      <alignment vertical="top"/>
    </xf>
    <xf numFmtId="0" fontId="149" fillId="21" borderId="10" xfId="0" applyFont="1" applyFill="1" applyBorder="1" applyAlignment="1">
      <alignment horizontal="center" vertical="top" wrapText="1"/>
    </xf>
    <xf numFmtId="0" fontId="189" fillId="21" borderId="0" xfId="0" quotePrefix="1" applyFont="1" applyFill="1" applyAlignment="1">
      <alignment horizontal="left" vertical="top" wrapText="1"/>
    </xf>
    <xf numFmtId="0" fontId="150" fillId="21" borderId="0" xfId="0" applyFont="1" applyFill="1" applyAlignment="1">
      <alignment horizontal="left" vertical="top" wrapText="1"/>
    </xf>
    <xf numFmtId="0" fontId="144" fillId="18" borderId="10" xfId="0" applyFont="1" applyFill="1" applyBorder="1">
      <alignment vertical="top" wrapText="1"/>
    </xf>
    <xf numFmtId="0" fontId="167" fillId="18" borderId="0" xfId="0" applyFont="1" applyFill="1">
      <alignment vertical="top" wrapText="1"/>
    </xf>
    <xf numFmtId="0" fontId="167" fillId="2" borderId="0" xfId="0" applyFont="1">
      <alignment vertical="top" wrapText="1"/>
    </xf>
    <xf numFmtId="0" fontId="111" fillId="18" borderId="0" xfId="0" applyFont="1" applyFill="1" applyAlignment="1">
      <alignment horizontal="left" vertical="top" wrapText="1"/>
    </xf>
    <xf numFmtId="0" fontId="115" fillId="18" borderId="11" xfId="0" applyFont="1" applyFill="1" applyBorder="1" applyAlignment="1">
      <alignment horizontal="left" vertical="top" wrapText="1"/>
    </xf>
    <xf numFmtId="16" fontId="189" fillId="21" borderId="0" xfId="0" quotePrefix="1" applyNumberFormat="1" applyFont="1" applyFill="1" applyAlignment="1">
      <alignment horizontal="left" vertical="top" wrapText="1"/>
    </xf>
    <xf numFmtId="0" fontId="236" fillId="21" borderId="10" xfId="0" applyFont="1" applyFill="1" applyBorder="1" applyAlignment="1">
      <alignment horizontal="center" vertical="top" wrapText="1"/>
    </xf>
    <xf numFmtId="0" fontId="189" fillId="23" borderId="0" xfId="0" applyFont="1" applyFill="1" applyAlignment="1">
      <alignment horizontal="left" vertical="top" wrapText="1"/>
    </xf>
    <xf numFmtId="0" fontId="51" fillId="2" borderId="0" xfId="0" applyFont="1" applyAlignment="1">
      <alignment vertical="top"/>
    </xf>
    <xf numFmtId="0" fontId="192" fillId="21" borderId="0" xfId="0" applyFont="1" applyFill="1" applyAlignment="1">
      <alignment horizontal="left" vertical="top" wrapText="1"/>
    </xf>
    <xf numFmtId="0" fontId="142" fillId="21" borderId="0" xfId="0" applyFont="1" applyFill="1" applyAlignment="1">
      <alignment horizontal="left" vertical="top" wrapText="1"/>
    </xf>
    <xf numFmtId="0" fontId="115" fillId="18" borderId="10" xfId="0" applyFont="1" applyFill="1" applyBorder="1">
      <alignment vertical="top" wrapText="1"/>
    </xf>
    <xf numFmtId="0" fontId="154" fillId="2" borderId="0" xfId="0" applyFont="1">
      <alignment vertical="top" wrapText="1"/>
    </xf>
    <xf numFmtId="16" fontId="189" fillId="23" borderId="0" xfId="0" quotePrefix="1" applyNumberFormat="1" applyFont="1" applyFill="1" applyAlignment="1">
      <alignment horizontal="left" vertical="top" wrapText="1"/>
    </xf>
    <xf numFmtId="0" fontId="115" fillId="18" borderId="16" xfId="0" applyFont="1" applyFill="1" applyBorder="1" applyAlignment="1">
      <alignment horizontal="left" vertical="top" wrapText="1"/>
    </xf>
    <xf numFmtId="0" fontId="114" fillId="21" borderId="18" xfId="0" applyFont="1" applyFill="1" applyBorder="1" applyAlignment="1">
      <alignment horizontal="center" vertical="top" wrapText="1"/>
    </xf>
    <xf numFmtId="0" fontId="189" fillId="21" borderId="16" xfId="0" applyFont="1" applyFill="1" applyBorder="1" applyAlignment="1">
      <alignment horizontal="left" vertical="top" wrapText="1"/>
    </xf>
    <xf numFmtId="0" fontId="107" fillId="21" borderId="16" xfId="0" applyFont="1" applyFill="1" applyBorder="1" applyAlignment="1">
      <alignment horizontal="left" vertical="top" wrapText="1"/>
    </xf>
    <xf numFmtId="0" fontId="116" fillId="18" borderId="18" xfId="0" applyFont="1" applyFill="1" applyBorder="1">
      <alignment vertical="top" wrapText="1"/>
    </xf>
    <xf numFmtId="0" fontId="116" fillId="18" borderId="16" xfId="0" applyFont="1" applyFill="1" applyBorder="1">
      <alignment vertical="top" wrapText="1"/>
    </xf>
    <xf numFmtId="0" fontId="102" fillId="21" borderId="10" xfId="0" applyFont="1" applyFill="1" applyBorder="1" applyAlignment="1">
      <alignment horizontal="center" vertical="top"/>
    </xf>
    <xf numFmtId="0" fontId="153" fillId="21" borderId="0" xfId="0" applyFont="1" applyFill="1" applyAlignment="1">
      <alignment horizontal="left" vertical="top"/>
    </xf>
    <xf numFmtId="0" fontId="110" fillId="21" borderId="0" xfId="0" applyFont="1" applyFill="1" applyAlignment="1">
      <alignment horizontal="left" vertical="top"/>
    </xf>
    <xf numFmtId="0" fontId="102" fillId="18" borderId="10" xfId="0" applyFont="1" applyFill="1" applyBorder="1" applyAlignment="1">
      <alignment horizontal="left" vertical="top"/>
    </xf>
    <xf numFmtId="0" fontId="86" fillId="18" borderId="110" xfId="0" applyFont="1" applyFill="1" applyBorder="1">
      <alignment vertical="top" wrapText="1"/>
    </xf>
    <xf numFmtId="16" fontId="111" fillId="18" borderId="0" xfId="0" quotePrefix="1" applyNumberFormat="1" applyFont="1" applyFill="1">
      <alignment vertical="top" wrapText="1"/>
    </xf>
    <xf numFmtId="0" fontId="169" fillId="21" borderId="0" xfId="0" applyFont="1" applyFill="1" applyAlignment="1">
      <alignment horizontal="left" vertical="top" wrapText="1"/>
    </xf>
    <xf numFmtId="0" fontId="109" fillId="21" borderId="0" xfId="0" applyFont="1" applyFill="1" applyAlignment="1">
      <alignment horizontal="left" vertical="top" wrapText="1"/>
    </xf>
    <xf numFmtId="0" fontId="111" fillId="18" borderId="0" xfId="0" quotePrefix="1" applyFont="1" applyFill="1">
      <alignment vertical="top" wrapText="1"/>
    </xf>
    <xf numFmtId="0" fontId="166" fillId="21" borderId="0" xfId="0" applyFont="1" applyFill="1" applyAlignment="1">
      <alignment horizontal="left" vertical="top" wrapText="1"/>
    </xf>
    <xf numFmtId="0" fontId="112" fillId="21" borderId="39" xfId="0" applyFont="1" applyFill="1" applyBorder="1" applyAlignment="1">
      <alignment horizontal="center" vertical="top" wrapText="1"/>
    </xf>
    <xf numFmtId="0" fontId="166" fillId="21" borderId="38" xfId="0" applyFont="1" applyFill="1" applyBorder="1" applyAlignment="1">
      <alignment horizontal="left" vertical="top" wrapText="1"/>
    </xf>
    <xf numFmtId="0" fontId="109" fillId="21" borderId="38" xfId="0" applyFont="1" applyFill="1" applyBorder="1" applyAlignment="1">
      <alignment horizontal="left" vertical="top" wrapText="1"/>
    </xf>
    <xf numFmtId="0" fontId="0" fillId="18" borderId="39" xfId="0" applyFill="1" applyBorder="1">
      <alignment vertical="top" wrapText="1"/>
    </xf>
    <xf numFmtId="0" fontId="0" fillId="18" borderId="38" xfId="0" applyFill="1" applyBorder="1">
      <alignment vertical="top" wrapText="1"/>
    </xf>
    <xf numFmtId="0" fontId="86" fillId="18" borderId="111" xfId="0" applyFont="1" applyFill="1" applyBorder="1">
      <alignment vertical="top" wrapText="1"/>
    </xf>
    <xf numFmtId="0" fontId="238" fillId="18" borderId="115" xfId="0" applyFont="1" applyFill="1" applyBorder="1" applyAlignment="1">
      <alignment vertical="center"/>
    </xf>
    <xf numFmtId="0" fontId="86" fillId="18" borderId="115" xfId="0" applyFont="1" applyFill="1" applyBorder="1" applyAlignment="1">
      <alignment horizontal="left" vertical="top" wrapText="1"/>
    </xf>
    <xf numFmtId="0" fontId="114" fillId="21" borderId="116" xfId="0" applyFont="1" applyFill="1" applyBorder="1" applyAlignment="1">
      <alignment horizontal="center" vertical="top" wrapText="1"/>
    </xf>
    <xf numFmtId="0" fontId="189" fillId="21" borderId="115" xfId="0" applyFont="1" applyFill="1" applyBorder="1" applyAlignment="1">
      <alignment horizontal="left" vertical="top" wrapText="1"/>
    </xf>
    <xf numFmtId="0" fontId="109" fillId="21" borderId="115" xfId="0" applyFont="1" applyFill="1" applyBorder="1" applyAlignment="1">
      <alignment horizontal="left" vertical="top" wrapText="1"/>
    </xf>
    <xf numFmtId="0" fontId="0" fillId="18" borderId="116" xfId="0" applyFill="1" applyBorder="1">
      <alignment vertical="top" wrapText="1"/>
    </xf>
    <xf numFmtId="0" fontId="0" fillId="18" borderId="115" xfId="0" applyFill="1" applyBorder="1">
      <alignment vertical="top" wrapText="1"/>
    </xf>
    <xf numFmtId="0" fontId="86" fillId="18" borderId="117" xfId="0" applyFont="1" applyFill="1" applyBorder="1">
      <alignment vertical="top" wrapText="1"/>
    </xf>
    <xf numFmtId="0" fontId="144" fillId="18" borderId="0" xfId="0" applyFont="1" applyFill="1">
      <alignment vertical="top" wrapText="1"/>
    </xf>
    <xf numFmtId="0" fontId="42" fillId="2" borderId="0" xfId="0" applyFont="1">
      <alignment vertical="top" wrapText="1"/>
    </xf>
    <xf numFmtId="0" fontId="114" fillId="21" borderId="39" xfId="0" applyFont="1" applyFill="1" applyBorder="1" applyAlignment="1">
      <alignment horizontal="center" vertical="top" wrapText="1"/>
    </xf>
    <xf numFmtId="0" fontId="111" fillId="18" borderId="0" xfId="0" quotePrefix="1" applyFont="1" applyFill="1" applyAlignment="1">
      <alignment horizontal="left" vertical="top" wrapText="1"/>
    </xf>
    <xf numFmtId="0" fontId="253" fillId="18" borderId="0" xfId="0" applyFont="1" applyFill="1">
      <alignment vertical="top" wrapText="1"/>
    </xf>
    <xf numFmtId="0" fontId="254" fillId="18" borderId="0" xfId="0" applyFont="1" applyFill="1">
      <alignment vertical="top" wrapText="1"/>
    </xf>
    <xf numFmtId="0" fontId="237" fillId="18" borderId="0" xfId="0" applyFont="1" applyFill="1">
      <alignment vertical="top" wrapText="1"/>
    </xf>
    <xf numFmtId="0" fontId="270" fillId="21" borderId="38" xfId="0" applyFont="1" applyFill="1" applyBorder="1" applyAlignment="1">
      <alignment horizontal="left" vertical="top" wrapText="1"/>
    </xf>
    <xf numFmtId="0" fontId="262" fillId="18" borderId="111" xfId="0" applyFont="1" applyFill="1" applyBorder="1">
      <alignment vertical="top" wrapText="1"/>
    </xf>
    <xf numFmtId="0" fontId="86" fillId="18" borderId="13" xfId="0" applyFont="1" applyFill="1" applyBorder="1" applyAlignment="1">
      <alignment horizontal="left" vertical="top" wrapText="1"/>
    </xf>
    <xf numFmtId="0" fontId="150" fillId="18" borderId="0" xfId="0" applyFont="1" applyFill="1">
      <alignment vertical="top" wrapText="1"/>
    </xf>
    <xf numFmtId="16" fontId="166" fillId="21" borderId="0" xfId="0" applyNumberFormat="1" applyFont="1" applyFill="1" applyAlignment="1">
      <alignment horizontal="left" vertical="top" wrapText="1"/>
    </xf>
    <xf numFmtId="0" fontId="237" fillId="0" borderId="126" xfId="0" applyFont="1" applyFill="1" applyBorder="1" applyAlignment="1">
      <alignment vertical="top"/>
    </xf>
    <xf numFmtId="0" fontId="254" fillId="0" borderId="126" xfId="0" applyFont="1" applyFill="1" applyBorder="1" applyAlignment="1">
      <alignment vertical="top"/>
    </xf>
    <xf numFmtId="0" fontId="254" fillId="0" borderId="127" xfId="0" applyFont="1" applyFill="1" applyBorder="1" applyAlignment="1">
      <alignment vertical="top"/>
    </xf>
    <xf numFmtId="0" fontId="0" fillId="16" borderId="0" xfId="0" applyFill="1">
      <alignment vertical="top" wrapText="1"/>
    </xf>
    <xf numFmtId="0" fontId="39" fillId="2" borderId="0" xfId="0" applyFont="1">
      <alignment vertical="top" wrapText="1"/>
    </xf>
    <xf numFmtId="0" fontId="222" fillId="2" borderId="0" xfId="0" applyFont="1" applyAlignment="1">
      <alignment vertical="center"/>
    </xf>
    <xf numFmtId="0" fontId="47" fillId="2" borderId="0" xfId="0" applyFont="1" applyAlignment="1">
      <alignment horizontal="center"/>
    </xf>
    <xf numFmtId="0" fontId="227" fillId="2" borderId="0" xfId="0" applyFont="1" applyAlignment="1">
      <alignment vertical="center"/>
    </xf>
    <xf numFmtId="0" fontId="96" fillId="2" borderId="0" xfId="0" applyFont="1" applyAlignment="1">
      <alignment vertical="top"/>
    </xf>
    <xf numFmtId="0" fontId="137" fillId="2" borderId="0" xfId="0" applyFont="1" applyAlignment="1">
      <alignment horizontal="left" vertical="top" indent="1"/>
    </xf>
    <xf numFmtId="0" fontId="137" fillId="2" borderId="0" xfId="0" applyFont="1" applyAlignment="1">
      <alignment horizontal="left" vertical="top" wrapText="1" indent="1"/>
    </xf>
    <xf numFmtId="0" fontId="186" fillId="2" borderId="0" xfId="0" applyFont="1">
      <alignment vertical="top" wrapText="1"/>
    </xf>
    <xf numFmtId="0" fontId="47" fillId="2" borderId="0" xfId="0" applyFont="1" applyAlignment="1">
      <alignment horizontal="left" vertical="top" indent="1"/>
    </xf>
    <xf numFmtId="0" fontId="177" fillId="18" borderId="0" xfId="0" applyFont="1" applyFill="1" applyAlignment="1">
      <alignment vertical="center"/>
    </xf>
    <xf numFmtId="0" fontId="224" fillId="2" borderId="0" xfId="0" applyFont="1" applyAlignment="1">
      <alignment vertical="center"/>
    </xf>
    <xf numFmtId="0" fontId="47" fillId="2" borderId="0" xfId="0" applyFont="1" applyAlignment="1">
      <alignment vertical="top"/>
    </xf>
    <xf numFmtId="0" fontId="191" fillId="2" borderId="0" xfId="21" applyBorder="1" applyAlignment="1" applyProtection="1">
      <alignment vertical="top" wrapText="1"/>
    </xf>
    <xf numFmtId="0" fontId="81" fillId="18" borderId="0" xfId="29" applyFont="1" applyFill="1" applyAlignment="1">
      <alignment horizontal="left" vertical="top" wrapText="1"/>
    </xf>
    <xf numFmtId="0" fontId="191" fillId="2" borderId="0" xfId="21" applyBorder="1" applyAlignment="1" applyProtection="1">
      <alignment vertical="top"/>
    </xf>
    <xf numFmtId="0" fontId="225" fillId="2" borderId="0" xfId="0" applyFont="1" applyAlignment="1">
      <alignment vertical="center"/>
    </xf>
    <xf numFmtId="0" fontId="183" fillId="18" borderId="0" xfId="0" applyFont="1" applyFill="1" applyAlignment="1">
      <alignment vertical="center"/>
    </xf>
    <xf numFmtId="0" fontId="173" fillId="18" borderId="0" xfId="29" applyFont="1" applyFill="1" applyAlignment="1">
      <alignment vertical="top" wrapText="1"/>
    </xf>
    <xf numFmtId="0" fontId="188" fillId="18" borderId="0" xfId="0" applyFont="1" applyFill="1" applyAlignment="1">
      <alignment vertical="center"/>
    </xf>
    <xf numFmtId="0" fontId="187" fillId="18" borderId="0" xfId="0" applyFont="1" applyFill="1" applyAlignment="1">
      <alignment vertical="center"/>
    </xf>
    <xf numFmtId="0" fontId="52" fillId="2" borderId="0" xfId="29">
      <alignment vertical="center" wrapText="1"/>
    </xf>
    <xf numFmtId="0" fontId="173" fillId="18" borderId="0" xfId="29" applyFont="1" applyFill="1" applyAlignment="1">
      <alignment vertical="center"/>
    </xf>
    <xf numFmtId="0" fontId="226" fillId="2" borderId="0" xfId="0" applyFont="1" applyAlignment="1">
      <alignment vertical="center"/>
    </xf>
    <xf numFmtId="49" fontId="168" fillId="18" borderId="0" xfId="0" applyNumberFormat="1" applyFont="1" applyFill="1" applyAlignment="1">
      <alignment vertical="top"/>
    </xf>
    <xf numFmtId="0" fontId="172" fillId="18" borderId="0" xfId="29" applyFont="1" applyFill="1" applyAlignment="1">
      <alignment vertical="top" wrapText="1"/>
    </xf>
    <xf numFmtId="0" fontId="96" fillId="2" borderId="0" xfId="0" applyFont="1" applyAlignment="1">
      <alignment horizontal="left" vertical="top" wrapText="1"/>
    </xf>
    <xf numFmtId="0" fontId="0" fillId="2" borderId="0" xfId="0" applyAlignment="1">
      <alignment vertical="center" wrapText="1"/>
    </xf>
    <xf numFmtId="49" fontId="151" fillId="2" borderId="0" xfId="0" applyNumberFormat="1" applyFont="1" applyAlignment="1">
      <alignment vertical="top"/>
    </xf>
    <xf numFmtId="0" fontId="0" fillId="0" borderId="0" xfId="0" applyFill="1">
      <alignment vertical="top" wrapText="1"/>
    </xf>
    <xf numFmtId="0" fontId="0" fillId="15" borderId="0" xfId="0" applyFill="1">
      <alignment vertical="top" wrapText="1"/>
    </xf>
    <xf numFmtId="0" fontId="81" fillId="2" borderId="0" xfId="29" applyFont="1" applyAlignment="1">
      <alignment vertical="top" wrapText="1"/>
    </xf>
    <xf numFmtId="0" fontId="71" fillId="2" borderId="0" xfId="0" applyFont="1">
      <alignment vertical="top" wrapText="1"/>
    </xf>
    <xf numFmtId="0" fontId="19" fillId="16" borderId="0" xfId="0" applyFont="1" applyFill="1">
      <alignment vertical="top" wrapText="1"/>
    </xf>
    <xf numFmtId="0" fontId="0" fillId="2" borderId="0" xfId="0" applyAlignment="1">
      <alignment vertical="top"/>
    </xf>
    <xf numFmtId="0" fontId="0" fillId="2" borderId="0" xfId="0" applyAlignment="1">
      <alignment horizontal="right" vertical="center"/>
    </xf>
    <xf numFmtId="0" fontId="15" fillId="2" borderId="0" xfId="0" applyFont="1">
      <alignment vertical="top" wrapText="1"/>
    </xf>
    <xf numFmtId="0" fontId="211" fillId="2" borderId="0" xfId="0" applyFont="1">
      <alignment vertical="top" wrapText="1"/>
    </xf>
    <xf numFmtId="0" fontId="175" fillId="2" borderId="0" xfId="0" applyFont="1">
      <alignment vertical="top" wrapText="1"/>
    </xf>
    <xf numFmtId="0" fontId="176" fillId="2" borderId="0" xfId="0" applyFont="1" applyAlignment="1">
      <alignment vertical="center"/>
    </xf>
    <xf numFmtId="0" fontId="0" fillId="2" borderId="0" xfId="0" applyAlignment="1">
      <alignment horizontal="left" vertical="top" wrapText="1" indent="1"/>
    </xf>
    <xf numFmtId="0" fontId="60" fillId="2" borderId="0" xfId="0" applyFont="1" applyAlignment="1">
      <alignment vertical="top"/>
    </xf>
    <xf numFmtId="0" fontId="86" fillId="2" borderId="0" xfId="29" applyFont="1" applyAlignment="1">
      <alignment horizontal="left" vertical="top" wrapText="1"/>
    </xf>
    <xf numFmtId="0" fontId="94" fillId="20" borderId="0" xfId="0" applyFont="1" applyFill="1" applyAlignment="1">
      <alignment horizontal="left" vertical="center" wrapText="1"/>
    </xf>
    <xf numFmtId="0" fontId="0" fillId="20" borderId="0" xfId="0" applyFill="1" applyAlignment="1">
      <alignment horizontal="right"/>
    </xf>
    <xf numFmtId="0" fontId="72" fillId="2" borderId="0" xfId="0" applyFont="1" applyAlignment="1">
      <alignment vertical="top"/>
    </xf>
    <xf numFmtId="0" fontId="44" fillId="22" borderId="29" xfId="0" applyFont="1" applyFill="1" applyBorder="1" applyAlignment="1">
      <alignment horizontal="left" vertical="top" wrapText="1"/>
    </xf>
    <xf numFmtId="0" fontId="87" fillId="12" borderId="0" xfId="0" applyFont="1" applyFill="1" applyAlignment="1">
      <alignment vertical="top"/>
    </xf>
    <xf numFmtId="0" fontId="149" fillId="20" borderId="0" xfId="0" applyFont="1" applyFill="1" applyAlignment="1">
      <alignment vertical="center" wrapText="1"/>
    </xf>
    <xf numFmtId="0" fontId="150" fillId="2" borderId="0" xfId="0" applyFont="1" applyAlignment="1">
      <alignment vertical="center"/>
    </xf>
    <xf numFmtId="0" fontId="64" fillId="2" borderId="0" xfId="29" applyFont="1">
      <alignment vertical="center" wrapText="1"/>
    </xf>
    <xf numFmtId="0" fontId="258" fillId="20" borderId="0" xfId="0" applyFont="1" applyFill="1" applyAlignment="1">
      <alignment vertical="center" wrapText="1"/>
    </xf>
    <xf numFmtId="0" fontId="144" fillId="20" borderId="0" xfId="0" applyFont="1" applyFill="1" applyAlignment="1">
      <alignment vertical="center" wrapText="1"/>
    </xf>
    <xf numFmtId="0" fontId="31" fillId="12" borderId="0" xfId="0" applyFont="1" applyFill="1">
      <alignment vertical="top" wrapText="1"/>
    </xf>
    <xf numFmtId="0" fontId="93" fillId="20" borderId="0" xfId="0" applyFont="1" applyFill="1" applyAlignment="1">
      <alignment vertical="center" wrapText="1"/>
    </xf>
    <xf numFmtId="0" fontId="0" fillId="2" borderId="0" xfId="0" applyAlignment="1">
      <alignment horizontal="right"/>
    </xf>
    <xf numFmtId="0" fontId="143" fillId="0" borderId="0" xfId="0" applyFont="1" applyFill="1" applyAlignment="1">
      <alignment vertical="center" wrapText="1"/>
    </xf>
    <xf numFmtId="0" fontId="31" fillId="2" borderId="0" xfId="0" applyFont="1">
      <alignment vertical="top" wrapText="1"/>
    </xf>
    <xf numFmtId="0" fontId="43" fillId="2" borderId="0" xfId="0" applyFont="1">
      <alignment vertical="top" wrapText="1"/>
    </xf>
    <xf numFmtId="0" fontId="0" fillId="2" borderId="0" xfId="0" applyAlignment="1">
      <alignment horizontal="left" wrapText="1"/>
    </xf>
    <xf numFmtId="0" fontId="60" fillId="2" borderId="0" xfId="29" applyFont="1" applyAlignment="1">
      <alignment vertical="top"/>
    </xf>
    <xf numFmtId="0" fontId="60" fillId="2" borderId="0" xfId="29" applyFont="1" applyAlignment="1">
      <alignment vertical="top" wrapText="1"/>
    </xf>
    <xf numFmtId="0" fontId="60" fillId="2" borderId="0" xfId="0" applyFont="1">
      <alignment vertical="top" wrapText="1"/>
    </xf>
    <xf numFmtId="0" fontId="101" fillId="2" borderId="0" xfId="29" applyFont="1">
      <alignment vertical="center" wrapText="1"/>
    </xf>
    <xf numFmtId="0" fontId="115" fillId="2" borderId="0" xfId="0" applyFont="1">
      <alignment vertical="top" wrapText="1"/>
    </xf>
    <xf numFmtId="0" fontId="190" fillId="2" borderId="0" xfId="0" applyFont="1" applyAlignment="1">
      <alignment vertical="top"/>
    </xf>
    <xf numFmtId="0" fontId="0" fillId="20" borderId="0" xfId="0" applyFill="1">
      <alignment vertical="top" wrapText="1"/>
    </xf>
    <xf numFmtId="0" fontId="65" fillId="2" borderId="0" xfId="0" applyFont="1" applyAlignment="1">
      <alignment horizontal="left"/>
    </xf>
    <xf numFmtId="0" fontId="48" fillId="2" borderId="0" xfId="0" applyFont="1" applyAlignment="1">
      <alignment horizontal="center"/>
    </xf>
    <xf numFmtId="0" fontId="220" fillId="2" borderId="0" xfId="0" applyFont="1">
      <alignment vertical="top" wrapText="1"/>
    </xf>
    <xf numFmtId="0" fontId="257" fillId="2" borderId="0" xfId="0" applyFont="1">
      <alignment vertical="top" wrapText="1"/>
    </xf>
    <xf numFmtId="0" fontId="86" fillId="2" borderId="0" xfId="29" applyFont="1" applyAlignment="1">
      <alignment vertical="top" wrapText="1"/>
    </xf>
    <xf numFmtId="0" fontId="137" fillId="20" borderId="0" xfId="0" applyFont="1" applyFill="1" applyAlignment="1">
      <alignment horizontal="left" vertical="center"/>
    </xf>
    <xf numFmtId="0" fontId="191" fillId="20" borderId="0" xfId="21" applyFill="1" applyBorder="1" applyAlignment="1" applyProtection="1">
      <alignment horizontal="left" vertical="center"/>
    </xf>
    <xf numFmtId="0" fontId="49" fillId="22" borderId="30" xfId="0" applyFont="1" applyFill="1" applyBorder="1">
      <alignment vertical="top" wrapText="1"/>
    </xf>
    <xf numFmtId="0" fontId="49" fillId="22" borderId="35" xfId="0" applyFont="1" applyFill="1" applyBorder="1" applyAlignment="1">
      <alignment horizontal="left" vertical="top" wrapText="1"/>
    </xf>
    <xf numFmtId="0" fontId="49" fillId="22" borderId="34" xfId="0" applyFont="1" applyFill="1" applyBorder="1" applyAlignment="1">
      <alignment horizontal="left" vertical="top" wrapText="1"/>
    </xf>
    <xf numFmtId="0" fontId="176" fillId="18" borderId="0" xfId="0" applyFont="1" applyFill="1" applyAlignment="1">
      <alignment vertical="center"/>
    </xf>
    <xf numFmtId="0" fontId="103" fillId="18" borderId="0" xfId="0" applyFont="1" applyFill="1">
      <alignment vertical="top" wrapText="1"/>
    </xf>
    <xf numFmtId="0" fontId="103" fillId="21" borderId="31" xfId="0" applyFont="1" applyFill="1" applyBorder="1">
      <alignment vertical="top" wrapText="1"/>
    </xf>
    <xf numFmtId="0" fontId="23" fillId="21" borderId="10" xfId="0" applyFont="1" applyFill="1" applyBorder="1">
      <alignment vertical="top" wrapText="1"/>
    </xf>
    <xf numFmtId="0" fontId="231" fillId="21" borderId="10" xfId="0" applyFont="1" applyFill="1" applyBorder="1">
      <alignment vertical="top" wrapText="1"/>
    </xf>
    <xf numFmtId="0" fontId="191" fillId="21" borderId="10" xfId="21" applyFill="1" applyBorder="1" applyAlignment="1" applyProtection="1">
      <alignment vertical="top" wrapText="1"/>
    </xf>
    <xf numFmtId="0" fontId="86" fillId="21" borderId="10" xfId="0" applyFont="1" applyFill="1" applyBorder="1">
      <alignment vertical="top" wrapText="1"/>
    </xf>
    <xf numFmtId="0" fontId="138" fillId="21" borderId="10" xfId="0" applyFont="1" applyFill="1" applyBorder="1">
      <alignment vertical="top" wrapText="1"/>
    </xf>
    <xf numFmtId="0" fontId="0" fillId="21" borderId="10" xfId="0" applyFill="1" applyBorder="1">
      <alignment vertical="top" wrapText="1"/>
    </xf>
    <xf numFmtId="0" fontId="115" fillId="18" borderId="0" xfId="0" quotePrefix="1" applyFont="1" applyFill="1">
      <alignment vertical="top" wrapText="1"/>
    </xf>
    <xf numFmtId="0" fontId="115" fillId="18" borderId="0" xfId="0" quotePrefix="1" applyFont="1" applyFill="1" applyAlignment="1">
      <alignment horizontal="left" vertical="top" wrapText="1"/>
    </xf>
    <xf numFmtId="0" fontId="86" fillId="18" borderId="0" xfId="0" quotePrefix="1" applyFont="1" applyFill="1" applyAlignment="1">
      <alignment horizontal="left" vertical="top" wrapText="1"/>
    </xf>
    <xf numFmtId="0" fontId="86" fillId="18" borderId="0" xfId="0" quotePrefix="1" applyFont="1" applyFill="1">
      <alignment vertical="top" wrapText="1"/>
    </xf>
    <xf numFmtId="0" fontId="115" fillId="18" borderId="25" xfId="0" applyFont="1" applyFill="1" applyBorder="1" applyAlignment="1">
      <alignment horizontal="left" vertical="top" wrapText="1"/>
    </xf>
    <xf numFmtId="0" fontId="0" fillId="18" borderId="25" xfId="0" applyFill="1" applyBorder="1">
      <alignment vertical="top" wrapText="1"/>
    </xf>
    <xf numFmtId="0" fontId="237" fillId="21" borderId="10" xfId="0" applyFont="1" applyFill="1" applyBorder="1">
      <alignment vertical="top" wrapText="1"/>
    </xf>
    <xf numFmtId="0" fontId="115" fillId="18" borderId="16" xfId="0" quotePrefix="1" applyFont="1" applyFill="1" applyBorder="1" applyAlignment="1">
      <alignment horizontal="left" vertical="top" wrapText="1"/>
    </xf>
    <xf numFmtId="0" fontId="102" fillId="18" borderId="0" xfId="0" applyFont="1" applyFill="1">
      <alignment vertical="top" wrapText="1"/>
    </xf>
    <xf numFmtId="0" fontId="102" fillId="21" borderId="33" xfId="0" applyFont="1" applyFill="1" applyBorder="1">
      <alignment vertical="top" wrapText="1"/>
    </xf>
    <xf numFmtId="0" fontId="191" fillId="21" borderId="10" xfId="21" applyFill="1" applyBorder="1" applyAlignment="1" applyProtection="1">
      <alignment horizontal="left" vertical="top" wrapText="1"/>
    </xf>
    <xf numFmtId="0" fontId="105" fillId="21" borderId="36" xfId="0" applyFont="1" applyFill="1" applyBorder="1">
      <alignment vertical="top" wrapText="1"/>
    </xf>
    <xf numFmtId="0" fontId="86" fillId="18" borderId="0" xfId="0" applyFont="1" applyFill="1">
      <alignment vertical="top" wrapText="1"/>
    </xf>
    <xf numFmtId="0" fontId="86" fillId="18" borderId="0" xfId="0" applyFont="1" applyFill="1" applyAlignment="1">
      <alignment horizontal="left" vertical="top" wrapText="1"/>
    </xf>
    <xf numFmtId="0" fontId="174" fillId="18" borderId="0" xfId="0" applyFont="1" applyFill="1">
      <alignment vertical="top" wrapText="1"/>
    </xf>
    <xf numFmtId="0" fontId="116" fillId="21" borderId="10" xfId="0" applyFont="1" applyFill="1" applyBorder="1" applyAlignment="1">
      <alignment horizontal="left" vertical="top" wrapText="1"/>
    </xf>
    <xf numFmtId="0" fontId="86" fillId="18" borderId="25" xfId="0" applyFont="1" applyFill="1" applyBorder="1">
      <alignment vertical="top" wrapText="1"/>
    </xf>
    <xf numFmtId="0" fontId="102" fillId="18" borderId="17" xfId="0" applyFont="1" applyFill="1" applyBorder="1">
      <alignment vertical="top" wrapText="1"/>
    </xf>
    <xf numFmtId="0" fontId="86" fillId="18" borderId="25" xfId="0" applyFont="1" applyFill="1" applyBorder="1" applyAlignment="1">
      <alignment horizontal="left" vertical="top" wrapText="1"/>
    </xf>
    <xf numFmtId="0" fontId="115" fillId="18" borderId="38" xfId="0" applyFont="1" applyFill="1" applyBorder="1">
      <alignment vertical="top" wrapText="1"/>
    </xf>
    <xf numFmtId="0" fontId="108" fillId="2" borderId="0" xfId="0" applyFont="1">
      <alignment vertical="top" wrapText="1"/>
    </xf>
    <xf numFmtId="0" fontId="115" fillId="18" borderId="25" xfId="0" applyFont="1" applyFill="1" applyBorder="1">
      <alignment vertical="top" wrapText="1"/>
    </xf>
    <xf numFmtId="0" fontId="115" fillId="21" borderId="10" xfId="0" applyFont="1" applyFill="1" applyBorder="1">
      <alignment vertical="top" wrapText="1"/>
    </xf>
    <xf numFmtId="0" fontId="191" fillId="21" borderId="18" xfId="21" applyFill="1" applyBorder="1" applyAlignment="1" applyProtection="1">
      <alignment vertical="top" wrapText="1"/>
    </xf>
    <xf numFmtId="0" fontId="116" fillId="21" borderId="10" xfId="0" applyFont="1" applyFill="1" applyBorder="1">
      <alignment vertical="top" wrapText="1"/>
    </xf>
    <xf numFmtId="0" fontId="191" fillId="21" borderId="36" xfId="21" applyFill="1" applyBorder="1" applyAlignment="1" applyProtection="1">
      <alignment vertical="top" wrapText="1"/>
    </xf>
    <xf numFmtId="0" fontId="104" fillId="21" borderId="10" xfId="0" applyFont="1" applyFill="1" applyBorder="1" applyAlignment="1">
      <alignment horizontal="left" vertical="top" wrapText="1"/>
    </xf>
    <xf numFmtId="0" fontId="237" fillId="18" borderId="0" xfId="0" quotePrefix="1" applyFont="1" applyFill="1">
      <alignment vertical="top" wrapText="1"/>
    </xf>
    <xf numFmtId="0" fontId="170" fillId="2" borderId="0" xfId="0" applyFont="1">
      <alignment vertical="top" wrapText="1"/>
    </xf>
    <xf numFmtId="0" fontId="81" fillId="20" borderId="0" xfId="0" applyFont="1" applyFill="1" applyAlignment="1">
      <alignment horizontal="left" vertical="center"/>
    </xf>
    <xf numFmtId="0" fontId="44" fillId="22" borderId="0" xfId="0" applyFont="1" applyFill="1" applyAlignment="1">
      <alignment vertical="center" wrapText="1"/>
    </xf>
    <xf numFmtId="0" fontId="44" fillId="22" borderId="29" xfId="0" applyFont="1" applyFill="1" applyBorder="1" applyAlignment="1">
      <alignment vertical="center" wrapText="1"/>
    </xf>
    <xf numFmtId="0" fontId="44" fillId="22" borderId="10" xfId="0" applyFont="1" applyFill="1" applyBorder="1" applyAlignment="1">
      <alignment vertical="center" wrapText="1"/>
    </xf>
    <xf numFmtId="0" fontId="165" fillId="0" borderId="0" xfId="0" applyFont="1" applyFill="1">
      <alignment vertical="top" wrapText="1"/>
    </xf>
    <xf numFmtId="0" fontId="116" fillId="2" borderId="0" xfId="0" applyFont="1">
      <alignment vertical="top" wrapText="1"/>
    </xf>
    <xf numFmtId="0" fontId="135" fillId="2" borderId="0" xfId="0" applyFont="1">
      <alignment vertical="top" wrapText="1"/>
    </xf>
    <xf numFmtId="0" fontId="86" fillId="2" borderId="0" xfId="0" applyFont="1">
      <alignment vertical="top" wrapText="1"/>
    </xf>
    <xf numFmtId="0" fontId="98" fillId="2" borderId="0" xfId="0" applyFont="1" applyAlignment="1">
      <alignment vertical="top"/>
    </xf>
    <xf numFmtId="0" fontId="23" fillId="18" borderId="0" xfId="0" applyFont="1" applyFill="1">
      <alignment vertical="top" wrapText="1"/>
    </xf>
    <xf numFmtId="0" fontId="23" fillId="2" borderId="0" xfId="0" applyFont="1" applyAlignment="1">
      <alignment horizontal="left" vertical="top" wrapText="1"/>
    </xf>
    <xf numFmtId="0" fontId="115" fillId="18" borderId="16" xfId="0" applyFont="1" applyFill="1" applyBorder="1">
      <alignment vertical="top" wrapText="1"/>
    </xf>
    <xf numFmtId="0" fontId="115" fillId="21" borderId="18" xfId="0" applyFont="1" applyFill="1" applyBorder="1">
      <alignment vertical="top" wrapText="1"/>
    </xf>
    <xf numFmtId="0" fontId="137" fillId="2" borderId="0" xfId="0" applyFont="1">
      <alignment vertical="top" wrapText="1"/>
    </xf>
    <xf numFmtId="0" fontId="179" fillId="18" borderId="16" xfId="0" applyFont="1" applyFill="1" applyBorder="1" applyAlignment="1">
      <alignment vertical="top"/>
    </xf>
    <xf numFmtId="0" fontId="237" fillId="21" borderId="18" xfId="0" applyFont="1" applyFill="1" applyBorder="1">
      <alignment vertical="top" wrapText="1"/>
    </xf>
    <xf numFmtId="0" fontId="0" fillId="18" borderId="0" xfId="0" applyFill="1" applyAlignment="1">
      <alignment vertical="center"/>
    </xf>
    <xf numFmtId="0" fontId="0" fillId="21" borderId="10" xfId="0" applyFill="1" applyBorder="1" applyAlignment="1">
      <alignment vertical="center"/>
    </xf>
    <xf numFmtId="0" fontId="179" fillId="18" borderId="0" xfId="0" applyFont="1" applyFill="1" applyAlignment="1">
      <alignment vertical="top"/>
    </xf>
    <xf numFmtId="0" fontId="83" fillId="2" borderId="0" xfId="0" applyFont="1">
      <alignment vertical="top" wrapText="1"/>
    </xf>
    <xf numFmtId="0" fontId="72" fillId="2" borderId="0" xfId="0" applyFont="1">
      <alignment vertical="top" wrapText="1"/>
    </xf>
    <xf numFmtId="0" fontId="253" fillId="18" borderId="16" xfId="0" applyFont="1" applyFill="1" applyBorder="1">
      <alignment vertical="top" wrapText="1"/>
    </xf>
    <xf numFmtId="0" fontId="142" fillId="2" borderId="0" xfId="0" applyFont="1">
      <alignment vertical="top" wrapText="1"/>
    </xf>
    <xf numFmtId="0" fontId="259" fillId="21" borderId="10" xfId="21" applyFont="1" applyFill="1" applyBorder="1" applyAlignment="1" applyProtection="1">
      <alignment vertical="top" wrapText="1"/>
    </xf>
    <xf numFmtId="0" fontId="154" fillId="2" borderId="0" xfId="0" applyFont="1" applyAlignment="1">
      <alignment horizontal="left" vertical="top" wrapText="1"/>
    </xf>
    <xf numFmtId="0" fontId="253" fillId="21" borderId="18" xfId="0" applyFont="1" applyFill="1" applyBorder="1">
      <alignment vertical="top" wrapText="1"/>
    </xf>
    <xf numFmtId="0" fontId="0" fillId="2" borderId="10" xfId="0" applyBorder="1">
      <alignment vertical="top" wrapText="1"/>
    </xf>
    <xf numFmtId="0" fontId="0" fillId="2" borderId="10" xfId="0" applyBorder="1" applyAlignment="1">
      <alignment horizontal="left" vertical="center"/>
    </xf>
    <xf numFmtId="0" fontId="0" fillId="21" borderId="10" xfId="0" applyFill="1" applyBorder="1" applyAlignment="1">
      <alignment horizontal="left" vertical="top" wrapText="1"/>
    </xf>
    <xf numFmtId="0" fontId="144" fillId="21" borderId="10" xfId="0" applyFont="1" applyFill="1" applyBorder="1">
      <alignment vertical="top" wrapText="1"/>
    </xf>
    <xf numFmtId="0" fontId="237" fillId="21" borderId="0" xfId="0" applyFont="1" applyFill="1">
      <alignment vertical="top" wrapText="1"/>
    </xf>
    <xf numFmtId="0" fontId="86" fillId="18" borderId="16" xfId="0" applyFont="1" applyFill="1" applyBorder="1">
      <alignment vertical="top" wrapText="1"/>
    </xf>
    <xf numFmtId="0" fontId="96" fillId="2" borderId="10" xfId="0" applyFont="1" applyBorder="1" applyAlignment="1">
      <alignment horizontal="left" vertical="top" wrapText="1"/>
    </xf>
    <xf numFmtId="0" fontId="185" fillId="2" borderId="0" xfId="0" applyFont="1" applyAlignment="1">
      <alignment horizontal="left" vertical="top"/>
    </xf>
    <xf numFmtId="0" fontId="90" fillId="2" borderId="0" xfId="0" applyFont="1" applyAlignment="1">
      <alignment vertical="top"/>
    </xf>
    <xf numFmtId="0" fontId="191" fillId="2" borderId="10" xfId="21" applyBorder="1" applyAlignment="1" applyProtection="1">
      <alignment vertical="top" wrapText="1"/>
    </xf>
    <xf numFmtId="0" fontId="185" fillId="2" borderId="0" xfId="0" applyFont="1" applyAlignment="1">
      <alignment vertical="center"/>
    </xf>
    <xf numFmtId="0" fontId="45" fillId="2" borderId="0" xfId="0" applyFont="1" applyAlignment="1">
      <alignment vertical="center" wrapText="1"/>
    </xf>
    <xf numFmtId="0" fontId="91" fillId="2" borderId="0" xfId="0" applyFont="1">
      <alignment vertical="top" wrapText="1"/>
    </xf>
    <xf numFmtId="0" fontId="127" fillId="20" borderId="10" xfId="0" applyFont="1" applyFill="1" applyBorder="1" applyAlignment="1">
      <alignment horizontal="left" vertical="center"/>
    </xf>
    <xf numFmtId="0" fontId="221" fillId="2" borderId="0" xfId="0" applyFont="1">
      <alignment vertical="top" wrapText="1"/>
    </xf>
    <xf numFmtId="0" fontId="57" fillId="2" borderId="0" xfId="0" applyFont="1" applyAlignment="1">
      <alignment vertical="center" wrapText="1"/>
    </xf>
    <xf numFmtId="0" fontId="61" fillId="2" borderId="0" xfId="0" applyFont="1" applyAlignment="1">
      <alignment vertical="center" wrapText="1"/>
    </xf>
    <xf numFmtId="0" fontId="221" fillId="2" borderId="0" xfId="0" applyFont="1" applyAlignment="1">
      <alignment horizontal="left" vertical="top" wrapText="1" indent="1"/>
    </xf>
    <xf numFmtId="0" fontId="46" fillId="18" borderId="0" xfId="0" applyFont="1" applyFill="1" applyAlignment="1">
      <alignment vertical="center" wrapText="1"/>
    </xf>
    <xf numFmtId="0" fontId="46" fillId="21" borderId="10" xfId="0" applyFont="1" applyFill="1" applyBorder="1" applyAlignment="1">
      <alignment vertical="center" wrapText="1"/>
    </xf>
    <xf numFmtId="0" fontId="239" fillId="18" borderId="0" xfId="0" applyFont="1" applyFill="1">
      <alignment vertical="top" wrapText="1"/>
    </xf>
    <xf numFmtId="0" fontId="25" fillId="2" borderId="0" xfId="0" applyFont="1">
      <alignment vertical="top" wrapText="1"/>
    </xf>
    <xf numFmtId="0" fontId="58" fillId="2" borderId="0" xfId="0" applyFont="1" applyAlignment="1">
      <alignment vertical="center" wrapText="1"/>
    </xf>
    <xf numFmtId="0" fontId="151" fillId="18" borderId="0" xfId="0" applyFont="1" applyFill="1" applyAlignment="1">
      <alignment horizontal="left" vertical="top" wrapText="1"/>
    </xf>
    <xf numFmtId="0" fontId="193" fillId="2" borderId="0" xfId="0" applyFont="1" applyAlignment="1">
      <alignment vertical="top"/>
    </xf>
    <xf numFmtId="0" fontId="40" fillId="2" borderId="0" xfId="0" applyFont="1">
      <alignment vertical="top" wrapText="1"/>
    </xf>
    <xf numFmtId="0" fontId="180" fillId="18" borderId="0" xfId="0" applyFont="1" applyFill="1" applyAlignment="1">
      <alignment vertical="center"/>
    </xf>
    <xf numFmtId="0" fontId="23" fillId="21" borderId="128" xfId="0" applyFont="1" applyFill="1" applyBorder="1">
      <alignment vertical="top" wrapText="1"/>
    </xf>
    <xf numFmtId="0" fontId="59" fillId="2" borderId="0" xfId="0" applyFont="1" applyAlignment="1">
      <alignment vertical="center" wrapText="1"/>
    </xf>
    <xf numFmtId="0" fontId="180" fillId="18" borderId="38" xfId="0" applyFont="1" applyFill="1" applyBorder="1" applyAlignment="1">
      <alignment horizontal="left" vertical="center" wrapText="1"/>
    </xf>
    <xf numFmtId="0" fontId="60" fillId="2" borderId="0" xfId="0" applyFont="1" applyAlignment="1">
      <alignment vertical="center" wrapText="1"/>
    </xf>
    <xf numFmtId="0" fontId="180" fillId="18" borderId="0" xfId="0" applyFont="1" applyFill="1" applyAlignment="1">
      <alignment horizontal="center" vertical="center" wrapText="1"/>
    </xf>
    <xf numFmtId="0" fontId="180" fillId="18" borderId="25" xfId="0" applyFont="1" applyFill="1" applyBorder="1" applyAlignment="1">
      <alignment vertical="center"/>
    </xf>
    <xf numFmtId="0" fontId="180" fillId="18" borderId="38" xfId="0" applyFont="1" applyFill="1" applyBorder="1" applyAlignment="1">
      <alignment vertical="center"/>
    </xf>
    <xf numFmtId="0" fontId="193" fillId="18" borderId="0" xfId="0" applyFont="1" applyFill="1">
      <alignment vertical="top" wrapText="1"/>
    </xf>
    <xf numFmtId="0" fontId="193" fillId="18" borderId="25" xfId="0" applyFont="1" applyFill="1" applyBorder="1">
      <alignment vertical="top" wrapText="1"/>
    </xf>
    <xf numFmtId="0" fontId="115" fillId="18" borderId="38" xfId="0" applyFont="1" applyFill="1" applyBorder="1" applyAlignment="1">
      <alignment horizontal="left" vertical="top" wrapText="1"/>
    </xf>
    <xf numFmtId="0" fontId="180" fillId="18" borderId="16" xfId="0" applyFont="1" applyFill="1" applyBorder="1" applyAlignment="1">
      <alignment vertical="center"/>
    </xf>
    <xf numFmtId="0" fontId="23" fillId="21" borderId="18" xfId="0" applyFont="1" applyFill="1" applyBorder="1">
      <alignment vertical="top" wrapText="1"/>
    </xf>
    <xf numFmtId="0" fontId="103" fillId="18" borderId="0" xfId="0" applyFont="1" applyFill="1" applyAlignment="1">
      <alignment vertical="center" wrapText="1"/>
    </xf>
    <xf numFmtId="0" fontId="110" fillId="21" borderId="13" xfId="0" applyFont="1" applyFill="1" applyBorder="1" applyAlignment="1">
      <alignment vertical="center" wrapText="1"/>
    </xf>
    <xf numFmtId="0" fontId="193" fillId="2" borderId="0" xfId="0" applyFont="1" applyAlignment="1">
      <alignment vertical="center"/>
    </xf>
    <xf numFmtId="0" fontId="45" fillId="2" borderId="0" xfId="0" applyFont="1" applyAlignment="1">
      <alignment horizontal="left" vertical="center" wrapText="1"/>
    </xf>
    <xf numFmtId="0" fontId="109" fillId="2" borderId="10" xfId="0" applyFont="1" applyBorder="1">
      <alignment vertical="top" wrapText="1"/>
    </xf>
    <xf numFmtId="0" fontId="180" fillId="18" borderId="0" xfId="0" applyFont="1" applyFill="1" applyAlignment="1">
      <alignment vertical="center" wrapText="1"/>
    </xf>
    <xf numFmtId="0" fontId="232" fillId="18" borderId="0" xfId="0" applyFont="1" applyFill="1">
      <alignment vertical="top" wrapText="1"/>
    </xf>
    <xf numFmtId="0" fontId="85" fillId="18" borderId="0" xfId="0" applyFont="1" applyFill="1" applyAlignment="1">
      <alignment vertical="center" wrapText="1"/>
    </xf>
    <xf numFmtId="0" fontId="40" fillId="2" borderId="10" xfId="0" applyFont="1" applyBorder="1">
      <alignment vertical="top" wrapText="1"/>
    </xf>
    <xf numFmtId="0" fontId="85" fillId="18" borderId="0" xfId="0" applyFont="1" applyFill="1">
      <alignment vertical="top" wrapText="1"/>
    </xf>
    <xf numFmtId="0" fontId="85" fillId="21" borderId="10" xfId="0" applyFont="1" applyFill="1" applyBorder="1" applyAlignment="1">
      <alignment vertical="center" wrapText="1"/>
    </xf>
    <xf numFmtId="0" fontId="0" fillId="18" borderId="16" xfId="0" applyFill="1" applyBorder="1">
      <alignment vertical="top" wrapText="1"/>
    </xf>
    <xf numFmtId="0" fontId="118" fillId="18" borderId="0" xfId="0" applyFont="1" applyFill="1" applyAlignment="1">
      <alignment vertical="center"/>
    </xf>
    <xf numFmtId="0" fontId="103" fillId="21" borderId="10" xfId="0" applyFont="1" applyFill="1" applyBorder="1" applyAlignment="1">
      <alignment vertical="center" wrapText="1"/>
    </xf>
    <xf numFmtId="0" fontId="47" fillId="18" borderId="0" xfId="0" applyFont="1" applyFill="1" applyAlignment="1">
      <alignment vertical="center" wrapText="1"/>
    </xf>
    <xf numFmtId="0" fontId="118" fillId="2" borderId="0" xfId="0" applyFont="1" applyAlignment="1">
      <alignment vertical="center"/>
    </xf>
    <xf numFmtId="0" fontId="261" fillId="18" borderId="0" xfId="0" applyFont="1" applyFill="1">
      <alignment vertical="top" wrapText="1"/>
    </xf>
    <xf numFmtId="0" fontId="261" fillId="18" borderId="129" xfId="0" applyFont="1" applyFill="1" applyBorder="1">
      <alignment vertical="top" wrapText="1"/>
    </xf>
    <xf numFmtId="0" fontId="180" fillId="18" borderId="129" xfId="0" applyFont="1" applyFill="1" applyBorder="1" applyAlignment="1">
      <alignment vertical="center"/>
    </xf>
    <xf numFmtId="0" fontId="115" fillId="18" borderId="129" xfId="0" applyFont="1" applyFill="1" applyBorder="1">
      <alignment vertical="top" wrapText="1"/>
    </xf>
    <xf numFmtId="0" fontId="92" fillId="18" borderId="0" xfId="0" applyFont="1" applyFill="1">
      <alignment vertical="top" wrapText="1"/>
    </xf>
    <xf numFmtId="0" fontId="92" fillId="18" borderId="25" xfId="0" applyFont="1" applyFill="1" applyBorder="1">
      <alignment vertical="top" wrapText="1"/>
    </xf>
    <xf numFmtId="0" fontId="85" fillId="21" borderId="36" xfId="0" applyFont="1" applyFill="1" applyBorder="1">
      <alignment vertical="top" wrapText="1"/>
    </xf>
    <xf numFmtId="0" fontId="180" fillId="18" borderId="114" xfId="0" applyFont="1" applyFill="1" applyBorder="1" applyAlignment="1">
      <alignment vertical="center"/>
    </xf>
    <xf numFmtId="0" fontId="115" fillId="18" borderId="114" xfId="0" applyFont="1" applyFill="1" applyBorder="1">
      <alignment vertical="top" wrapText="1"/>
    </xf>
    <xf numFmtId="0" fontId="180" fillId="18" borderId="0" xfId="0" applyFont="1" applyFill="1" applyAlignment="1">
      <alignment vertical="top"/>
    </xf>
    <xf numFmtId="0" fontId="92" fillId="18" borderId="0" xfId="0" applyFont="1" applyFill="1" applyAlignment="1">
      <alignment vertical="center" wrapText="1"/>
    </xf>
    <xf numFmtId="0" fontId="231" fillId="18" borderId="16" xfId="0" applyFont="1" applyFill="1" applyBorder="1">
      <alignment vertical="top" wrapText="1"/>
    </xf>
    <xf numFmtId="0" fontId="45" fillId="2" borderId="10" xfId="0" applyFont="1" applyBorder="1" applyAlignment="1">
      <alignment vertical="center" wrapText="1"/>
    </xf>
    <xf numFmtId="0" fontId="179" fillId="2" borderId="0" xfId="0" applyFont="1" applyAlignment="1">
      <alignment vertical="top"/>
    </xf>
    <xf numFmtId="0" fontId="52" fillId="2" borderId="0" xfId="0" applyFont="1">
      <alignment vertical="top" wrapText="1"/>
    </xf>
    <xf numFmtId="0" fontId="45" fillId="2" borderId="29" xfId="0" applyFont="1" applyBorder="1">
      <alignment vertical="top" wrapText="1"/>
    </xf>
    <xf numFmtId="0" fontId="77" fillId="2" borderId="0" xfId="0" applyFont="1">
      <alignment vertical="top" wrapText="1"/>
    </xf>
    <xf numFmtId="0" fontId="96" fillId="2" borderId="29" xfId="0" applyFont="1" applyBorder="1" applyAlignment="1">
      <alignment horizontal="left" vertical="top" wrapText="1"/>
    </xf>
    <xf numFmtId="0" fontId="185" fillId="2" borderId="0" xfId="0" applyFont="1" applyAlignment="1">
      <alignment vertical="top"/>
    </xf>
    <xf numFmtId="0" fontId="191" fillId="2" borderId="29" xfId="21" applyBorder="1" applyAlignment="1" applyProtection="1">
      <alignment vertical="top" wrapText="1"/>
    </xf>
    <xf numFmtId="0" fontId="195" fillId="2" borderId="0" xfId="0" applyFont="1" applyAlignment="1"/>
    <xf numFmtId="0" fontId="81" fillId="2" borderId="29" xfId="29" applyFont="1" applyBorder="1" applyAlignment="1">
      <alignment vertical="top" wrapText="1"/>
    </xf>
    <xf numFmtId="0" fontId="195" fillId="2" borderId="0" xfId="0" applyFont="1" applyAlignment="1">
      <alignment vertical="top"/>
    </xf>
    <xf numFmtId="0" fontId="115" fillId="20" borderId="29" xfId="0" applyFont="1" applyFill="1" applyBorder="1" applyAlignment="1">
      <alignment horizontal="left" vertical="center"/>
    </xf>
    <xf numFmtId="0" fontId="254" fillId="2" borderId="0" xfId="0" applyFont="1">
      <alignment vertical="top" wrapText="1"/>
    </xf>
    <xf numFmtId="49" fontId="259" fillId="2" borderId="0" xfId="21" applyNumberFormat="1" applyFont="1" applyBorder="1" applyAlignment="1" applyProtection="1">
      <alignment vertical="top" wrapText="1"/>
    </xf>
    <xf numFmtId="0" fontId="46" fillId="22" borderId="0" xfId="0" applyFont="1" applyFill="1" applyAlignment="1">
      <alignment vertical="center" wrapText="1"/>
    </xf>
    <xf numFmtId="0" fontId="75" fillId="22" borderId="0" xfId="0" applyFont="1" applyFill="1" applyAlignment="1">
      <alignment vertical="center" wrapText="1"/>
    </xf>
    <xf numFmtId="0" fontId="184" fillId="18" borderId="0" xfId="0" applyFont="1" applyFill="1" applyAlignment="1">
      <alignment vertical="top"/>
    </xf>
    <xf numFmtId="0" fontId="103" fillId="2" borderId="0" xfId="0" applyFont="1" applyAlignment="1">
      <alignment vertical="center" wrapText="1"/>
    </xf>
    <xf numFmtId="0" fontId="195" fillId="21" borderId="0" xfId="0" applyFont="1" applyFill="1" applyAlignment="1">
      <alignment vertical="center" wrapText="1"/>
    </xf>
    <xf numFmtId="0" fontId="103" fillId="0" borderId="29" xfId="0" applyFont="1" applyFill="1" applyBorder="1" applyAlignment="1">
      <alignment vertical="center" wrapText="1"/>
    </xf>
    <xf numFmtId="0" fontId="52" fillId="18" borderId="0" xfId="0" applyFont="1" applyFill="1">
      <alignment vertical="top" wrapText="1"/>
    </xf>
    <xf numFmtId="0" fontId="45" fillId="18" borderId="0" xfId="0" applyFont="1" applyFill="1" applyAlignment="1">
      <alignment vertical="center" wrapText="1"/>
    </xf>
    <xf numFmtId="0" fontId="81" fillId="21" borderId="0" xfId="0" applyFont="1" applyFill="1">
      <alignment vertical="top" wrapText="1"/>
    </xf>
    <xf numFmtId="0" fontId="45" fillId="0" borderId="29" xfId="0" applyFont="1" applyFill="1" applyBorder="1">
      <alignment vertical="top" wrapText="1"/>
    </xf>
    <xf numFmtId="0" fontId="75" fillId="18" borderId="0" xfId="0" applyFont="1" applyFill="1">
      <alignment vertical="top" wrapText="1"/>
    </xf>
    <xf numFmtId="0" fontId="115" fillId="21" borderId="0" xfId="0" applyFont="1" applyFill="1" applyAlignment="1">
      <alignment horizontal="left" vertical="top" wrapText="1"/>
    </xf>
    <xf numFmtId="0" fontId="23" fillId="0" borderId="29" xfId="0" applyFont="1" applyFill="1" applyBorder="1">
      <alignment vertical="top" wrapText="1"/>
    </xf>
    <xf numFmtId="0" fontId="51" fillId="2" borderId="0" xfId="0" applyFont="1" applyAlignment="1">
      <alignment vertical="center" wrapText="1"/>
    </xf>
    <xf numFmtId="0" fontId="119" fillId="18" borderId="0" xfId="0" applyFont="1" applyFill="1" applyAlignment="1">
      <alignment horizontal="left" vertical="top" wrapText="1"/>
    </xf>
    <xf numFmtId="0" fontId="191" fillId="0" borderId="29" xfId="21" applyFill="1" applyBorder="1" applyAlignment="1" applyProtection="1">
      <alignment vertical="top" wrapText="1"/>
    </xf>
    <xf numFmtId="0" fontId="113" fillId="0" borderId="29" xfId="0" applyFont="1" applyFill="1" applyBorder="1">
      <alignment vertical="top" wrapText="1"/>
    </xf>
    <xf numFmtId="0" fontId="92" fillId="18" borderId="16" xfId="0" applyFont="1" applyFill="1" applyBorder="1" applyAlignment="1">
      <alignment horizontal="left" vertical="top" wrapText="1"/>
    </xf>
    <xf numFmtId="0" fontId="46" fillId="18" borderId="16" xfId="0" applyFont="1" applyFill="1" applyBorder="1" applyAlignment="1">
      <alignment vertical="center" wrapText="1"/>
    </xf>
    <xf numFmtId="0" fontId="75" fillId="18" borderId="16" xfId="0" applyFont="1" applyFill="1" applyBorder="1">
      <alignment vertical="top" wrapText="1"/>
    </xf>
    <xf numFmtId="0" fontId="86" fillId="2" borderId="16" xfId="0" applyFont="1" applyBorder="1">
      <alignment vertical="top" wrapText="1"/>
    </xf>
    <xf numFmtId="0" fontId="115" fillId="21" borderId="16" xfId="0" applyFont="1" applyFill="1" applyBorder="1" applyAlignment="1">
      <alignment horizontal="left" vertical="top" wrapText="1"/>
    </xf>
    <xf numFmtId="0" fontId="113" fillId="0" borderId="130" xfId="0" applyFont="1" applyFill="1" applyBorder="1">
      <alignment vertical="top" wrapText="1"/>
    </xf>
    <xf numFmtId="0" fontId="93" fillId="18" borderId="0" xfId="0" applyFont="1" applyFill="1" applyAlignment="1">
      <alignment vertical="center" wrapText="1"/>
    </xf>
    <xf numFmtId="0" fontId="93" fillId="2" borderId="0" xfId="0" applyFont="1" applyAlignment="1">
      <alignment vertical="center" wrapText="1"/>
    </xf>
    <xf numFmtId="0" fontId="193" fillId="21" borderId="0" xfId="0" applyFont="1" applyFill="1" applyAlignment="1">
      <alignment vertical="center" wrapText="1"/>
    </xf>
    <xf numFmtId="0" fontId="117" fillId="0" borderId="10" xfId="0" applyFont="1" applyFill="1" applyBorder="1" applyAlignment="1">
      <alignment vertical="center" wrapText="1"/>
    </xf>
    <xf numFmtId="0" fontId="0" fillId="0" borderId="29" xfId="0" applyFill="1" applyBorder="1">
      <alignment vertical="top" wrapText="1"/>
    </xf>
    <xf numFmtId="0" fontId="180" fillId="18" borderId="16" xfId="0" applyFont="1" applyFill="1" applyBorder="1" applyAlignment="1">
      <alignment vertical="top"/>
    </xf>
    <xf numFmtId="0" fontId="75" fillId="18" borderId="16" xfId="0" applyFont="1" applyFill="1" applyBorder="1" applyAlignment="1">
      <alignment vertical="center" wrapText="1"/>
    </xf>
    <xf numFmtId="0" fontId="115" fillId="21" borderId="16" xfId="0" applyFont="1" applyFill="1" applyBorder="1">
      <alignment vertical="top" wrapText="1"/>
    </xf>
    <xf numFmtId="0" fontId="0" fillId="0" borderId="130" xfId="0" applyFill="1" applyBorder="1">
      <alignment vertical="top" wrapText="1"/>
    </xf>
    <xf numFmtId="0" fontId="117" fillId="0" borderId="29" xfId="0" applyFont="1" applyFill="1" applyBorder="1" applyAlignment="1">
      <alignment vertical="center" wrapText="1"/>
    </xf>
    <xf numFmtId="0" fontId="194" fillId="18" borderId="0" xfId="0" applyFont="1" applyFill="1" applyAlignment="1">
      <alignment vertical="top"/>
    </xf>
    <xf numFmtId="0" fontId="86" fillId="2" borderId="0" xfId="0" applyFont="1" applyAlignment="1">
      <alignment vertical="center" wrapText="1"/>
    </xf>
    <xf numFmtId="0" fontId="115" fillId="21" borderId="0" xfId="0" applyFont="1" applyFill="1">
      <alignment vertical="top" wrapText="1"/>
    </xf>
    <xf numFmtId="0" fontId="259" fillId="0" borderId="29" xfId="21" applyFont="1" applyFill="1" applyBorder="1" applyAlignment="1" applyProtection="1">
      <alignment vertical="top" wrapText="1"/>
    </xf>
    <xf numFmtId="0" fontId="120" fillId="18" borderId="0" xfId="0" applyFont="1" applyFill="1" applyAlignment="1">
      <alignment horizontal="left" vertical="top" wrapText="1"/>
    </xf>
    <xf numFmtId="0" fontId="231" fillId="0" borderId="29" xfId="0" applyFont="1" applyFill="1" applyBorder="1">
      <alignment vertical="top" wrapText="1"/>
    </xf>
    <xf numFmtId="0" fontId="120" fillId="18" borderId="25" xfId="0" applyFont="1" applyFill="1" applyBorder="1" applyAlignment="1">
      <alignment horizontal="left" vertical="top" wrapText="1"/>
    </xf>
    <xf numFmtId="0" fontId="46" fillId="18" borderId="25" xfId="0" applyFont="1" applyFill="1" applyBorder="1" applyAlignment="1">
      <alignment vertical="center" wrapText="1"/>
    </xf>
    <xf numFmtId="0" fontId="75" fillId="18" borderId="25" xfId="0" applyFont="1" applyFill="1" applyBorder="1">
      <alignment vertical="top" wrapText="1"/>
    </xf>
    <xf numFmtId="0" fontId="86" fillId="2" borderId="25" xfId="0" applyFont="1" applyBorder="1">
      <alignment vertical="top" wrapText="1"/>
    </xf>
    <xf numFmtId="0" fontId="115" fillId="21" borderId="25" xfId="0" applyFont="1" applyFill="1" applyBorder="1">
      <alignment vertical="top" wrapText="1"/>
    </xf>
    <xf numFmtId="0" fontId="0" fillId="0" borderId="100" xfId="0" applyFill="1" applyBorder="1">
      <alignment vertical="top" wrapText="1"/>
    </xf>
    <xf numFmtId="0" fontId="86" fillId="18" borderId="0" xfId="0" applyFont="1" applyFill="1" applyAlignment="1">
      <alignment vertical="center" wrapText="1"/>
    </xf>
    <xf numFmtId="0" fontId="122" fillId="2" borderId="0" xfId="0" applyFont="1">
      <alignment vertical="top" wrapText="1"/>
    </xf>
    <xf numFmtId="0" fontId="267" fillId="0" borderId="29" xfId="0" applyFont="1" applyFill="1" applyBorder="1">
      <alignment vertical="top" wrapText="1"/>
    </xf>
    <xf numFmtId="0" fontId="119" fillId="18" borderId="16" xfId="0" applyFont="1" applyFill="1" applyBorder="1" applyAlignment="1">
      <alignment horizontal="left" vertical="top" wrapText="1"/>
    </xf>
    <xf numFmtId="0" fontId="86" fillId="2" borderId="16" xfId="0" applyFont="1" applyBorder="1" applyAlignment="1">
      <alignment vertical="center" wrapText="1"/>
    </xf>
    <xf numFmtId="0" fontId="231" fillId="0" borderId="130" xfId="0" applyFont="1" applyFill="1" applyBorder="1">
      <alignment vertical="top" wrapText="1"/>
    </xf>
    <xf numFmtId="0" fontId="121" fillId="18" borderId="0" xfId="0" applyFont="1" applyFill="1" applyAlignment="1">
      <alignment vertical="center" wrapText="1"/>
    </xf>
    <xf numFmtId="0" fontId="121" fillId="2" borderId="0" xfId="0" applyFont="1" applyAlignment="1">
      <alignment vertical="center" wrapText="1"/>
    </xf>
    <xf numFmtId="0" fontId="262" fillId="2" borderId="0" xfId="0" applyFont="1" applyAlignment="1">
      <alignment horizontal="left" vertical="top" wrapText="1"/>
    </xf>
    <xf numFmtId="0" fontId="119" fillId="18" borderId="25" xfId="0" applyFont="1" applyFill="1" applyBorder="1" applyAlignment="1">
      <alignment horizontal="left" vertical="top" wrapText="1"/>
    </xf>
    <xf numFmtId="0" fontId="23" fillId="0" borderId="130" xfId="0" applyFont="1" applyFill="1" applyBorder="1">
      <alignment vertical="top" wrapText="1"/>
    </xf>
    <xf numFmtId="0" fontId="121" fillId="18" borderId="0" xfId="0" applyFont="1" applyFill="1" applyAlignment="1">
      <alignment vertical="center"/>
    </xf>
    <xf numFmtId="0" fontId="121" fillId="2" borderId="0" xfId="0" applyFont="1" applyAlignment="1">
      <alignment vertical="center"/>
    </xf>
    <xf numFmtId="0" fontId="193" fillId="21" borderId="0" xfId="0" applyFont="1" applyFill="1" applyAlignment="1">
      <alignment vertical="center"/>
    </xf>
    <xf numFmtId="0" fontId="121" fillId="0" borderId="29" xfId="0" applyFont="1" applyFill="1" applyBorder="1" applyAlignment="1">
      <alignment vertical="center"/>
    </xf>
    <xf numFmtId="0" fontId="52" fillId="2" borderId="0" xfId="0" applyFont="1" applyAlignment="1">
      <alignment vertical="center" wrapText="1"/>
    </xf>
    <xf numFmtId="0" fontId="194" fillId="18" borderId="16" xfId="0" applyFont="1" applyFill="1" applyBorder="1" applyAlignment="1">
      <alignment vertical="top"/>
    </xf>
    <xf numFmtId="0" fontId="46" fillId="2" borderId="0" xfId="0" applyFont="1" applyAlignment="1">
      <alignment vertical="center" wrapText="1"/>
    </xf>
    <xf numFmtId="0" fontId="75" fillId="2" borderId="0" xfId="0" applyFont="1" applyAlignment="1">
      <alignment vertical="center" wrapText="1"/>
    </xf>
    <xf numFmtId="0" fontId="81" fillId="2" borderId="0" xfId="0" applyFont="1">
      <alignment vertical="top" wrapText="1"/>
    </xf>
    <xf numFmtId="0" fontId="113" fillId="0" borderId="10" xfId="0" applyFont="1" applyFill="1" applyBorder="1">
      <alignment vertical="top" wrapText="1"/>
    </xf>
    <xf numFmtId="0" fontId="121" fillId="0" borderId="29" xfId="0" applyFont="1" applyFill="1" applyBorder="1" applyAlignment="1">
      <alignment vertical="center" wrapText="1"/>
    </xf>
    <xf numFmtId="0" fontId="75" fillId="18" borderId="0" xfId="0" applyFont="1" applyFill="1" applyAlignment="1">
      <alignment vertical="center" wrapText="1"/>
    </xf>
    <xf numFmtId="0" fontId="45" fillId="18" borderId="0" xfId="0" applyFont="1" applyFill="1">
      <alignment vertical="top" wrapText="1"/>
    </xf>
    <xf numFmtId="0" fontId="86" fillId="18" borderId="0" xfId="0" applyFont="1" applyFill="1" applyAlignment="1">
      <alignment horizontal="left" vertical="center" wrapText="1"/>
    </xf>
    <xf numFmtId="0" fontId="263" fillId="0" borderId="29" xfId="0" applyFont="1" applyFill="1" applyBorder="1">
      <alignment vertical="top" wrapText="1"/>
    </xf>
    <xf numFmtId="0" fontId="237" fillId="0" borderId="29" xfId="0" applyFont="1" applyFill="1" applyBorder="1">
      <alignment vertical="top" wrapText="1"/>
    </xf>
    <xf numFmtId="0" fontId="194" fillId="18" borderId="25" xfId="0" applyFont="1" applyFill="1" applyBorder="1" applyAlignment="1">
      <alignment vertical="top"/>
    </xf>
    <xf numFmtId="0" fontId="254" fillId="0" borderId="100" xfId="0" applyFont="1" applyFill="1" applyBorder="1">
      <alignment vertical="top" wrapText="1"/>
    </xf>
    <xf numFmtId="0" fontId="237" fillId="0" borderId="10" xfId="0" applyFont="1" applyFill="1" applyBorder="1">
      <alignment vertical="top" wrapText="1"/>
    </xf>
    <xf numFmtId="0" fontId="262" fillId="18" borderId="25" xfId="0" applyFont="1" applyFill="1" applyBorder="1">
      <alignment vertical="top" wrapText="1"/>
    </xf>
    <xf numFmtId="0" fontId="76" fillId="2" borderId="0" xfId="0" applyFont="1">
      <alignment vertical="top" wrapText="1"/>
    </xf>
    <xf numFmtId="0" fontId="92" fillId="18" borderId="0" xfId="0" applyFont="1" applyFill="1" applyAlignment="1">
      <alignment horizontal="left" vertical="top" wrapText="1"/>
    </xf>
    <xf numFmtId="0" fontId="156" fillId="18" borderId="0" xfId="0" applyFont="1" applyFill="1">
      <alignment vertical="top" wrapText="1"/>
    </xf>
    <xf numFmtId="0" fontId="150" fillId="0" borderId="29" xfId="0" applyFont="1" applyFill="1" applyBorder="1">
      <alignment vertical="top" wrapText="1"/>
    </xf>
    <xf numFmtId="0" fontId="237" fillId="0" borderId="100" xfId="0" applyFont="1" applyFill="1" applyBorder="1">
      <alignment vertical="top" wrapText="1"/>
    </xf>
    <xf numFmtId="0" fontId="86" fillId="0" borderId="29" xfId="0" applyFont="1" applyFill="1" applyBorder="1">
      <alignment vertical="top" wrapText="1"/>
    </xf>
    <xf numFmtId="0" fontId="237" fillId="0" borderId="130" xfId="0" applyFont="1" applyFill="1" applyBorder="1">
      <alignment vertical="top" wrapText="1"/>
    </xf>
    <xf numFmtId="0" fontId="121" fillId="0" borderId="10" xfId="0" applyFont="1" applyFill="1" applyBorder="1" applyAlignment="1">
      <alignment vertical="center" wrapText="1"/>
    </xf>
    <xf numFmtId="0" fontId="92" fillId="18" borderId="25" xfId="0" applyFont="1" applyFill="1" applyBorder="1" applyAlignment="1">
      <alignment horizontal="left" vertical="top" wrapText="1"/>
    </xf>
    <xf numFmtId="0" fontId="115" fillId="21" borderId="37" xfId="0" applyFont="1" applyFill="1" applyBorder="1">
      <alignment vertical="top" wrapText="1"/>
    </xf>
    <xf numFmtId="0" fontId="263" fillId="0" borderId="100" xfId="0" applyFont="1" applyFill="1" applyBorder="1">
      <alignment vertical="top" wrapText="1"/>
    </xf>
    <xf numFmtId="0" fontId="191" fillId="0" borderId="100" xfId="21" applyFill="1" applyBorder="1" applyAlignment="1" applyProtection="1">
      <alignment vertical="top" wrapText="1"/>
    </xf>
    <xf numFmtId="0" fontId="85" fillId="2" borderId="0" xfId="0" applyFont="1">
      <alignment vertical="top" wrapText="1"/>
    </xf>
    <xf numFmtId="0" fontId="42" fillId="2" borderId="0" xfId="0" applyFont="1" applyAlignment="1">
      <alignment horizontal="left" vertical="top" wrapText="1"/>
    </xf>
    <xf numFmtId="0" fontId="121" fillId="2" borderId="10" xfId="0" applyFont="1" applyBorder="1" applyAlignment="1">
      <alignment vertical="center" wrapText="1"/>
    </xf>
    <xf numFmtId="0" fontId="263" fillId="0" borderId="130" xfId="0" applyFont="1" applyFill="1" applyBorder="1">
      <alignment vertical="top" wrapText="1"/>
    </xf>
    <xf numFmtId="0" fontId="264" fillId="0" borderId="10" xfId="0" applyFont="1" applyFill="1" applyBorder="1" applyAlignment="1">
      <alignment vertical="center" wrapText="1"/>
    </xf>
    <xf numFmtId="0" fontId="229" fillId="0" borderId="29" xfId="0" applyFont="1" applyFill="1" applyBorder="1">
      <alignment vertical="top" wrapText="1"/>
    </xf>
    <xf numFmtId="0" fontId="265" fillId="0" borderId="29" xfId="21" applyFont="1" applyFill="1" applyBorder="1" applyAlignment="1" applyProtection="1">
      <alignment vertical="top" wrapText="1"/>
    </xf>
    <xf numFmtId="0" fontId="231" fillId="2" borderId="0" xfId="0" applyFont="1">
      <alignment vertical="top" wrapText="1"/>
    </xf>
    <xf numFmtId="0" fontId="237" fillId="0" borderId="29" xfId="29" applyFont="1" applyFill="1" applyBorder="1">
      <alignment vertical="center" wrapText="1"/>
    </xf>
    <xf numFmtId="0" fontId="86" fillId="18" borderId="16" xfId="0" applyFont="1" applyFill="1" applyBorder="1" applyAlignment="1">
      <alignment vertical="center" wrapText="1"/>
    </xf>
    <xf numFmtId="0" fontId="266" fillId="0" borderId="29" xfId="0" applyFont="1" applyFill="1" applyBorder="1" applyAlignment="1">
      <alignment vertical="center" wrapText="1"/>
    </xf>
    <xf numFmtId="0" fontId="264" fillId="0" borderId="29" xfId="0" applyFont="1" applyFill="1" applyBorder="1" applyAlignment="1">
      <alignment vertical="center" wrapText="1"/>
    </xf>
    <xf numFmtId="0" fontId="237" fillId="0" borderId="29" xfId="29" applyFont="1" applyFill="1" applyBorder="1" applyAlignment="1">
      <alignment vertical="top" wrapText="1"/>
    </xf>
    <xf numFmtId="0" fontId="237" fillId="0" borderId="100" xfId="29" applyFont="1" applyFill="1" applyBorder="1" applyAlignment="1">
      <alignment vertical="top" wrapText="1"/>
    </xf>
    <xf numFmtId="0" fontId="237" fillId="0" borderId="10" xfId="29" applyFont="1" applyFill="1" applyBorder="1" applyAlignment="1">
      <alignment vertical="top" wrapText="1"/>
    </xf>
    <xf numFmtId="0" fontId="237" fillId="0" borderId="0" xfId="29" applyFont="1" applyFill="1" applyAlignment="1">
      <alignment vertical="top" wrapText="1"/>
    </xf>
    <xf numFmtId="0" fontId="254" fillId="0" borderId="100" xfId="29" applyFont="1" applyFill="1" applyBorder="1" applyAlignment="1">
      <alignment vertical="top" wrapText="1"/>
    </xf>
    <xf numFmtId="0" fontId="180" fillId="18" borderId="37" xfId="0" applyFont="1" applyFill="1" applyBorder="1" applyAlignment="1">
      <alignment vertical="top"/>
    </xf>
    <xf numFmtId="0" fontId="46" fillId="18" borderId="37" xfId="0" applyFont="1" applyFill="1" applyBorder="1" applyAlignment="1">
      <alignment vertical="center" wrapText="1"/>
    </xf>
    <xf numFmtId="0" fontId="75" fillId="18" borderId="37" xfId="0" applyFont="1" applyFill="1" applyBorder="1">
      <alignment vertical="top" wrapText="1"/>
    </xf>
    <xf numFmtId="0" fontId="86" fillId="18" borderId="37" xfId="0" applyFont="1" applyFill="1" applyBorder="1">
      <alignment vertical="top" wrapText="1"/>
    </xf>
    <xf numFmtId="0" fontId="86" fillId="2" borderId="37" xfId="0" applyFont="1" applyBorder="1">
      <alignment vertical="top" wrapText="1"/>
    </xf>
    <xf numFmtId="0" fontId="237" fillId="0" borderId="36" xfId="29" applyFont="1" applyFill="1" applyBorder="1" applyAlignment="1">
      <alignment vertical="top" wrapText="1"/>
    </xf>
    <xf numFmtId="0" fontId="120" fillId="18" borderId="16" xfId="0" applyFont="1" applyFill="1" applyBorder="1" applyAlignment="1">
      <alignment horizontal="left" vertical="top" wrapText="1"/>
    </xf>
    <xf numFmtId="0" fontId="237" fillId="0" borderId="36" xfId="0" applyFont="1" applyFill="1" applyBorder="1">
      <alignment vertical="top" wrapText="1"/>
    </xf>
    <xf numFmtId="0" fontId="237" fillId="0" borderId="18" xfId="0" applyFont="1" applyFill="1" applyBorder="1">
      <alignment vertical="top" wrapText="1"/>
    </xf>
    <xf numFmtId="0" fontId="191" fillId="0" borderId="0" xfId="21" applyFill="1" applyBorder="1" applyAlignment="1" applyProtection="1">
      <alignment vertical="top" wrapText="1"/>
    </xf>
    <xf numFmtId="0" fontId="254" fillId="0" borderId="29" xfId="0" applyFont="1" applyFill="1" applyBorder="1">
      <alignment vertical="top" wrapText="1"/>
    </xf>
    <xf numFmtId="0" fontId="254" fillId="0" borderId="18" xfId="0" applyFont="1" applyFill="1" applyBorder="1">
      <alignment vertical="top" wrapText="1"/>
    </xf>
    <xf numFmtId="0" fontId="64" fillId="2" borderId="29" xfId="0" applyFont="1" applyBorder="1">
      <alignment vertical="top" wrapText="1"/>
    </xf>
    <xf numFmtId="0" fontId="99" fillId="18" borderId="0" xfId="0" applyFont="1" applyFill="1" applyAlignment="1">
      <alignment horizontal="left" vertical="top"/>
    </xf>
    <xf numFmtId="0" fontId="0" fillId="2" borderId="29" xfId="0" applyBorder="1">
      <alignment vertical="top" wrapText="1"/>
    </xf>
    <xf numFmtId="0" fontId="90" fillId="2" borderId="29" xfId="0" applyFont="1" applyBorder="1" applyAlignment="1">
      <alignment vertical="top"/>
    </xf>
    <xf numFmtId="0" fontId="65" fillId="2" borderId="0" xfId="0" applyFont="1">
      <alignment vertical="top" wrapText="1"/>
    </xf>
    <xf numFmtId="0" fontId="66" fillId="2" borderId="0" xfId="0" applyFont="1" applyAlignment="1">
      <alignment horizontal="center"/>
    </xf>
    <xf numFmtId="0" fontId="191" fillId="2" borderId="0" xfId="21" applyBorder="1" applyAlignment="1" applyProtection="1">
      <alignment horizontal="left" vertical="top" wrapText="1"/>
    </xf>
    <xf numFmtId="0" fontId="102" fillId="2" borderId="0" xfId="0" applyFont="1" applyAlignment="1">
      <alignment vertical="top"/>
    </xf>
    <xf numFmtId="0" fontId="99" fillId="2" borderId="0" xfId="21" applyFont="1" applyFill="1" applyBorder="1" applyAlignment="1" applyProtection="1">
      <alignment horizontal="left" vertical="top"/>
    </xf>
    <xf numFmtId="0" fontId="53" fillId="2" borderId="0" xfId="0" applyFont="1" applyAlignment="1">
      <alignment vertical="center" wrapText="1"/>
    </xf>
    <xf numFmtId="0" fontId="62" fillId="2" borderId="0" xfId="0" applyFont="1" applyAlignment="1">
      <alignment vertical="center" wrapText="1"/>
    </xf>
    <xf numFmtId="0" fontId="99" fillId="2" borderId="0" xfId="0" applyFont="1" applyAlignment="1">
      <alignment horizontal="left" vertical="top"/>
    </xf>
    <xf numFmtId="0" fontId="137" fillId="20" borderId="29" xfId="0" applyFont="1" applyFill="1" applyBorder="1" applyAlignment="1">
      <alignment horizontal="left" vertical="center"/>
    </xf>
    <xf numFmtId="0" fontId="56" fillId="2" borderId="0" xfId="0" applyFont="1" applyAlignment="1">
      <alignment vertical="center" wrapText="1"/>
    </xf>
    <xf numFmtId="0" fontId="99" fillId="2" borderId="0" xfId="0" applyFont="1" applyAlignment="1">
      <alignment vertical="top"/>
    </xf>
    <xf numFmtId="0" fontId="59" fillId="2" borderId="0" xfId="0" applyFont="1" applyAlignment="1">
      <alignment horizontal="left" vertical="top" indent="1"/>
    </xf>
    <xf numFmtId="0" fontId="103" fillId="21" borderId="29" xfId="0" applyFont="1" applyFill="1" applyBorder="1" applyAlignment="1">
      <alignment vertical="center" wrapText="1"/>
    </xf>
    <xf numFmtId="0" fontId="59" fillId="2" borderId="0" xfId="0" applyFont="1" applyAlignment="1">
      <alignment horizontal="left" vertical="top" wrapText="1" indent="1"/>
    </xf>
    <xf numFmtId="0" fontId="231" fillId="21" borderId="29" xfId="0" applyFont="1" applyFill="1" applyBorder="1">
      <alignment vertical="top" wrapText="1"/>
    </xf>
    <xf numFmtId="0" fontId="106" fillId="2" borderId="0" xfId="21" applyFont="1" applyFill="1" applyBorder="1" applyAlignment="1" applyProtection="1">
      <alignment horizontal="left" indent="1"/>
    </xf>
    <xf numFmtId="0" fontId="237" fillId="2" borderId="29" xfId="0" applyFont="1" applyBorder="1">
      <alignment vertical="top" wrapText="1"/>
    </xf>
    <xf numFmtId="0" fontId="97" fillId="2" borderId="0" xfId="0" applyFont="1" applyAlignment="1">
      <alignment vertical="top"/>
    </xf>
    <xf numFmtId="0" fontId="231" fillId="21" borderId="100" xfId="0" applyFont="1" applyFill="1" applyBorder="1">
      <alignment vertical="top" wrapText="1"/>
    </xf>
    <xf numFmtId="0" fontId="193" fillId="18" borderId="38" xfId="0" applyFont="1" applyFill="1" applyBorder="1" applyAlignment="1">
      <alignment horizontal="left" vertical="top" wrapText="1"/>
    </xf>
    <xf numFmtId="0" fontId="193" fillId="18" borderId="0" xfId="0" applyFont="1" applyFill="1" applyAlignment="1">
      <alignment horizontal="left" vertical="top" wrapText="1"/>
    </xf>
    <xf numFmtId="0" fontId="97" fillId="2" borderId="0" xfId="0" applyFont="1" applyAlignment="1"/>
    <xf numFmtId="0" fontId="180" fillId="18" borderId="16" xfId="0" applyFont="1" applyFill="1" applyBorder="1" applyAlignment="1">
      <alignment vertical="center" wrapText="1"/>
    </xf>
    <xf numFmtId="0" fontId="231" fillId="21" borderId="130" xfId="0" applyFont="1" applyFill="1" applyBorder="1">
      <alignment vertical="top" wrapText="1"/>
    </xf>
    <xf numFmtId="0" fontId="109" fillId="21" borderId="29" xfId="0" applyFont="1" applyFill="1" applyBorder="1">
      <alignment vertical="top" wrapText="1"/>
    </xf>
    <xf numFmtId="0" fontId="266" fillId="21" borderId="29" xfId="0" applyFont="1" applyFill="1" applyBorder="1" applyAlignment="1">
      <alignment vertical="center" wrapText="1"/>
    </xf>
    <xf numFmtId="0" fontId="85" fillId="2" borderId="0" xfId="0" applyFont="1" applyAlignment="1">
      <alignment horizontal="left" vertical="center" wrapText="1"/>
    </xf>
    <xf numFmtId="0" fontId="193" fillId="18" borderId="25" xfId="0" applyFont="1" applyFill="1" applyBorder="1" applyAlignment="1">
      <alignment horizontal="left" vertical="top" wrapText="1"/>
    </xf>
    <xf numFmtId="0" fontId="263" fillId="21" borderId="29" xfId="0" applyFont="1" applyFill="1" applyBorder="1">
      <alignment vertical="top" wrapText="1"/>
    </xf>
    <xf numFmtId="0" fontId="263" fillId="21" borderId="100" xfId="0" applyFont="1" applyFill="1" applyBorder="1">
      <alignment vertical="top" wrapText="1"/>
    </xf>
    <xf numFmtId="0" fontId="269" fillId="21" borderId="100" xfId="0" applyFont="1" applyFill="1" applyBorder="1">
      <alignment vertical="top" wrapText="1"/>
    </xf>
    <xf numFmtId="0" fontId="191" fillId="21" borderId="29" xfId="21" applyFill="1" applyBorder="1" applyAlignment="1" applyProtection="1">
      <alignment vertical="top" wrapText="1"/>
    </xf>
    <xf numFmtId="0" fontId="263" fillId="21" borderId="130" xfId="0" applyFont="1" applyFill="1" applyBorder="1">
      <alignment vertical="top" wrapText="1"/>
    </xf>
    <xf numFmtId="0" fontId="85" fillId="2" borderId="0" xfId="0" applyFont="1" applyAlignment="1">
      <alignment vertical="center" wrapText="1"/>
    </xf>
    <xf numFmtId="0" fontId="193" fillId="18" borderId="16" xfId="0" applyFont="1" applyFill="1" applyBorder="1" applyAlignment="1">
      <alignment horizontal="left" vertical="top" wrapText="1"/>
    </xf>
    <xf numFmtId="0" fontId="195" fillId="18" borderId="0" xfId="0" applyFont="1" applyFill="1" applyAlignment="1">
      <alignment vertical="center" wrapText="1"/>
    </xf>
    <xf numFmtId="0" fontId="268" fillId="2" borderId="0" xfId="0" applyFont="1" applyAlignment="1">
      <alignment vertical="center" wrapText="1"/>
    </xf>
    <xf numFmtId="0" fontId="258" fillId="2" borderId="29" xfId="0" applyFont="1" applyBorder="1">
      <alignment vertical="top" wrapText="1"/>
    </xf>
    <xf numFmtId="0" fontId="237" fillId="21" borderId="134" xfId="29" applyFont="1" applyFill="1" applyBorder="1">
      <alignment vertical="center" wrapText="1"/>
    </xf>
    <xf numFmtId="0" fontId="191" fillId="21" borderId="135" xfId="21" applyFill="1" applyBorder="1" applyAlignment="1" applyProtection="1">
      <alignment vertical="top" wrapText="1"/>
    </xf>
    <xf numFmtId="0" fontId="113" fillId="21" borderId="29" xfId="0" applyFont="1" applyFill="1" applyBorder="1">
      <alignment vertical="top" wrapText="1"/>
    </xf>
    <xf numFmtId="0" fontId="107" fillId="21" borderId="100" xfId="0" applyFont="1" applyFill="1" applyBorder="1">
      <alignment vertical="top" wrapText="1"/>
    </xf>
    <xf numFmtId="0" fontId="237" fillId="21" borderId="29" xfId="29" applyFont="1" applyFill="1" applyBorder="1">
      <alignment vertical="center" wrapText="1"/>
    </xf>
    <xf numFmtId="0" fontId="191" fillId="21" borderId="100" xfId="21" applyFill="1" applyBorder="1" applyAlignment="1" applyProtection="1">
      <alignment vertical="top" wrapText="1"/>
    </xf>
    <xf numFmtId="0" fontId="237" fillId="21" borderId="29" xfId="0" applyFont="1" applyFill="1" applyBorder="1">
      <alignment vertical="top" wrapText="1"/>
    </xf>
    <xf numFmtId="0" fontId="265" fillId="21" borderId="100" xfId="21" applyFont="1" applyFill="1" applyBorder="1" applyAlignment="1" applyProtection="1">
      <alignment vertical="top" wrapText="1"/>
    </xf>
    <xf numFmtId="0" fontId="268" fillId="18" borderId="25" xfId="0" applyFont="1" applyFill="1" applyBorder="1" applyAlignment="1">
      <alignment horizontal="left" vertical="top" wrapText="1"/>
    </xf>
    <xf numFmtId="0" fontId="253" fillId="18" borderId="25" xfId="0" applyFont="1" applyFill="1" applyBorder="1">
      <alignment vertical="top" wrapText="1"/>
    </xf>
    <xf numFmtId="0" fontId="254" fillId="21" borderId="100" xfId="21" applyFont="1" applyFill="1" applyBorder="1" applyAlignment="1" applyProtection="1">
      <alignment vertical="top" wrapText="1"/>
    </xf>
    <xf numFmtId="0" fontId="0" fillId="21" borderId="29" xfId="0" applyFill="1" applyBorder="1">
      <alignment vertical="top" wrapText="1"/>
    </xf>
    <xf numFmtId="0" fontId="243" fillId="21" borderId="29" xfId="0" applyFont="1" applyFill="1" applyBorder="1" applyAlignment="1">
      <alignment horizontal="left" vertical="center" wrapText="1" indent="2"/>
    </xf>
    <xf numFmtId="0" fontId="243" fillId="21" borderId="130" xfId="0" applyFont="1" applyFill="1" applyBorder="1" applyAlignment="1">
      <alignment horizontal="left" vertical="center" wrapText="1" indent="2"/>
    </xf>
    <xf numFmtId="0" fontId="64" fillId="2" borderId="29" xfId="0" applyFont="1" applyBorder="1" applyAlignment="1">
      <alignment vertical="center" wrapText="1"/>
    </xf>
    <xf numFmtId="0" fontId="72" fillId="2" borderId="29" xfId="0" applyFont="1" applyBorder="1">
      <alignment vertical="top" wrapText="1"/>
    </xf>
    <xf numFmtId="0" fontId="0" fillId="2" borderId="0" xfId="0" applyAlignment="1">
      <alignment horizontal="left" vertical="center" wrapText="1"/>
    </xf>
    <xf numFmtId="0" fontId="52" fillId="2" borderId="0" xfId="29" applyAlignment="1">
      <alignment horizontal="left" vertical="center" wrapText="1"/>
    </xf>
    <xf numFmtId="0" fontId="49" fillId="2" borderId="0" xfId="21" applyFont="1" applyBorder="1" applyAlignment="1" applyProtection="1">
      <alignment horizontal="left"/>
    </xf>
    <xf numFmtId="0" fontId="106" fillId="2" borderId="0" xfId="21" applyFont="1" applyFill="1" applyBorder="1" applyAlignment="1" applyProtection="1">
      <alignment horizontal="left"/>
    </xf>
    <xf numFmtId="0" fontId="191" fillId="2" borderId="0" xfId="21" applyBorder="1" applyAlignment="1" applyProtection="1">
      <alignment horizontal="center" vertical="top" wrapText="1"/>
    </xf>
    <xf numFmtId="0" fontId="191" fillId="2" borderId="0" xfId="21" applyBorder="1" applyAlignment="1" applyProtection="1">
      <alignment horizontal="left" vertical="center" wrapText="1"/>
    </xf>
    <xf numFmtId="0" fontId="0" fillId="2" borderId="0" xfId="0" applyAlignment="1">
      <alignment horizontal="center" vertical="center" wrapText="1"/>
    </xf>
    <xf numFmtId="0" fontId="75" fillId="2" borderId="0" xfId="29" applyFont="1">
      <alignment vertical="center" wrapText="1"/>
    </xf>
    <xf numFmtId="0" fontId="191" fillId="2" borderId="0" xfId="21" applyBorder="1" applyAlignment="1" applyProtection="1">
      <alignment horizontal="left" vertical="top"/>
    </xf>
    <xf numFmtId="0" fontId="191" fillId="2" borderId="0" xfId="21" applyBorder="1" applyAlignment="1" applyProtection="1">
      <alignment horizontal="center" vertical="center" wrapText="1"/>
    </xf>
    <xf numFmtId="0" fontId="95" fillId="2" borderId="0" xfId="21" applyFont="1" applyBorder="1" applyAlignment="1" applyProtection="1">
      <alignment vertical="top" wrapText="1"/>
    </xf>
    <xf numFmtId="0" fontId="82" fillId="2" borderId="0" xfId="30" applyAlignment="1" applyProtection="1">
      <alignment vertical="top" wrapText="1"/>
    </xf>
    <xf numFmtId="0" fontId="82" fillId="2" borderId="0" xfId="30" applyAlignment="1" applyProtection="1">
      <alignment horizontal="left" vertical="top" wrapText="1"/>
    </xf>
    <xf numFmtId="0" fontId="0" fillId="0" borderId="0" xfId="0" applyFill="1" applyAlignment="1">
      <alignment horizontal="left" vertical="top" wrapText="1"/>
    </xf>
    <xf numFmtId="0" fontId="82" fillId="2" borderId="0" xfId="30" applyAlignment="1" applyProtection="1">
      <alignment vertical="center" wrapText="1"/>
    </xf>
    <xf numFmtId="0" fontId="28" fillId="2" borderId="0" xfId="0" applyFont="1" applyAlignment="1">
      <alignment horizontal="left" vertical="top" wrapText="1"/>
    </xf>
    <xf numFmtId="0" fontId="176" fillId="2" borderId="0" xfId="0" applyFont="1" applyAlignment="1">
      <alignment vertical="top"/>
    </xf>
    <xf numFmtId="0" fontId="73" fillId="2" borderId="0" xfId="0" applyFont="1">
      <alignment vertical="top" wrapText="1"/>
    </xf>
    <xf numFmtId="0" fontId="37" fillId="12" borderId="0" xfId="0" applyFont="1" applyFill="1" applyAlignment="1">
      <alignment horizontal="left" vertical="top" wrapText="1"/>
    </xf>
    <xf numFmtId="0" fontId="178" fillId="2" borderId="0" xfId="0" applyFont="1" applyAlignment="1">
      <alignment horizontal="left" vertical="top" wrapText="1"/>
    </xf>
    <xf numFmtId="0" fontId="0" fillId="2" borderId="40" xfId="0" applyBorder="1">
      <alignment vertical="top" wrapText="1"/>
    </xf>
    <xf numFmtId="0" fontId="179" fillId="2" borderId="41" xfId="0" applyFont="1" applyBorder="1" applyAlignment="1">
      <alignment vertical="center"/>
    </xf>
    <xf numFmtId="0" fontId="208" fillId="2" borderId="26" xfId="0" applyFont="1" applyBorder="1" applyAlignment="1">
      <alignment horizontal="right" vertical="center" wrapText="1"/>
    </xf>
    <xf numFmtId="0" fontId="178" fillId="2" borderId="26" xfId="0" applyFont="1" applyBorder="1" applyAlignment="1">
      <alignment horizontal="right" vertical="center" wrapText="1"/>
    </xf>
    <xf numFmtId="0" fontId="184" fillId="2" borderId="50" xfId="0" applyFont="1" applyBorder="1" applyAlignment="1">
      <alignment vertical="top"/>
    </xf>
    <xf numFmtId="0" fontId="207" fillId="18" borderId="27" xfId="0" applyFont="1" applyFill="1" applyBorder="1">
      <alignment vertical="top" wrapText="1"/>
    </xf>
    <xf numFmtId="0" fontId="198" fillId="2" borderId="0" xfId="0" applyFont="1">
      <alignment vertical="top" wrapText="1"/>
    </xf>
    <xf numFmtId="0" fontId="149" fillId="2" borderId="0" xfId="0" applyFont="1" applyAlignment="1">
      <alignment horizontal="right" vertical="center" wrapText="1"/>
    </xf>
    <xf numFmtId="0" fontId="49" fillId="2" borderId="0" xfId="21" applyFont="1" applyFill="1" applyBorder="1" applyAlignment="1" applyProtection="1">
      <alignment vertical="top"/>
    </xf>
    <xf numFmtId="0" fontId="179" fillId="2" borderId="44" xfId="0" applyFont="1" applyBorder="1" applyAlignment="1">
      <alignment vertical="top"/>
    </xf>
    <xf numFmtId="0" fontId="207" fillId="18" borderId="0" xfId="0" applyFont="1" applyFill="1">
      <alignment vertical="top" wrapText="1"/>
    </xf>
    <xf numFmtId="0" fontId="198" fillId="2" borderId="44" xfId="0" applyFont="1" applyBorder="1" applyAlignment="1">
      <alignment horizontal="left" vertical="top" wrapText="1" indent="1"/>
    </xf>
    <xf numFmtId="0" fontId="144" fillId="2" borderId="0" xfId="0" applyFont="1" applyAlignment="1">
      <alignment horizontal="right" vertical="top" wrapText="1"/>
    </xf>
    <xf numFmtId="3" fontId="234" fillId="2" borderId="0" xfId="0" applyNumberFormat="1" applyFont="1" applyAlignment="1">
      <alignment horizontal="right" vertical="top" wrapText="1"/>
    </xf>
    <xf numFmtId="0" fontId="0" fillId="2" borderId="0" xfId="0" applyAlignment="1">
      <alignment horizontal="center"/>
    </xf>
    <xf numFmtId="0" fontId="72" fillId="0" borderId="0" xfId="0" applyFont="1" applyFill="1" applyAlignment="1">
      <alignment horizontal="center" vertical="top"/>
    </xf>
    <xf numFmtId="0" fontId="179" fillId="2" borderId="48" xfId="0" applyFont="1" applyBorder="1" applyAlignment="1">
      <alignment vertical="top"/>
    </xf>
    <xf numFmtId="0" fontId="207" fillId="18" borderId="40" xfId="0" applyFont="1" applyFill="1" applyBorder="1">
      <alignment vertical="top" wrapText="1"/>
    </xf>
    <xf numFmtId="3" fontId="178" fillId="2" borderId="40" xfId="0" applyNumberFormat="1" applyFont="1" applyBorder="1">
      <alignment vertical="top" wrapText="1"/>
    </xf>
    <xf numFmtId="3" fontId="234" fillId="2" borderId="40" xfId="0" applyNumberFormat="1" applyFont="1" applyBorder="1" applyAlignment="1">
      <alignment horizontal="right" vertical="top" wrapText="1"/>
    </xf>
    <xf numFmtId="0" fontId="0" fillId="2" borderId="47" xfId="0" applyBorder="1">
      <alignment vertical="top" wrapText="1"/>
    </xf>
    <xf numFmtId="0" fontId="0" fillId="2" borderId="46" xfId="0" applyBorder="1">
      <alignment vertical="top" wrapText="1"/>
    </xf>
    <xf numFmtId="0" fontId="145" fillId="2" borderId="40" xfId="0" applyFont="1" applyBorder="1" applyAlignment="1">
      <alignment wrapText="1"/>
    </xf>
    <xf numFmtId="0" fontId="115" fillId="2" borderId="40" xfId="0" applyFont="1" applyBorder="1" applyAlignment="1">
      <alignment wrapText="1"/>
    </xf>
    <xf numFmtId="0" fontId="23" fillId="2" borderId="43" xfId="0" applyFont="1" applyBorder="1" applyAlignment="1">
      <alignment horizontal="right"/>
    </xf>
    <xf numFmtId="0" fontId="208" fillId="2" borderId="26" xfId="0" applyFont="1" applyBorder="1" applyAlignment="1">
      <alignment horizontal="right" wrapText="1"/>
    </xf>
    <xf numFmtId="0" fontId="178" fillId="2" borderId="26" xfId="0" applyFont="1" applyBorder="1" applyAlignment="1">
      <alignment horizontal="right" wrapText="1"/>
    </xf>
    <xf numFmtId="0" fontId="178" fillId="2" borderId="0" xfId="0" applyFont="1" applyAlignment="1">
      <alignment horizontal="right" vertical="center" wrapText="1"/>
    </xf>
    <xf numFmtId="0" fontId="178" fillId="2" borderId="0" xfId="0" applyFont="1">
      <alignment vertical="top" wrapText="1"/>
    </xf>
    <xf numFmtId="3" fontId="178" fillId="2" borderId="50" xfId="0" applyNumberFormat="1" applyFont="1" applyBorder="1" applyAlignment="1">
      <alignment horizontal="right" vertical="top" wrapText="1"/>
    </xf>
    <xf numFmtId="0" fontId="198" fillId="2" borderId="0" xfId="0" applyFont="1" applyAlignment="1">
      <alignment horizontal="right" vertical="top" wrapText="1"/>
    </xf>
    <xf numFmtId="0" fontId="198" fillId="2" borderId="40" xfId="0" applyFont="1" applyBorder="1">
      <alignment vertical="top" wrapText="1"/>
    </xf>
    <xf numFmtId="0" fontId="198" fillId="2" borderId="48" xfId="0" applyFont="1" applyBorder="1" applyAlignment="1">
      <alignment horizontal="right" vertical="top" wrapText="1"/>
    </xf>
    <xf numFmtId="0" fontId="198" fillId="2" borderId="40" xfId="0" applyFont="1" applyBorder="1" applyAlignment="1">
      <alignment horizontal="right" vertical="top" wrapText="1"/>
    </xf>
    <xf numFmtId="0" fontId="30" fillId="2" borderId="0" xfId="0" applyFont="1">
      <alignment vertical="top" wrapText="1"/>
    </xf>
    <xf numFmtId="3" fontId="0" fillId="2" borderId="0" xfId="0" applyNumberFormat="1">
      <alignment vertical="top" wrapText="1"/>
    </xf>
    <xf numFmtId="0" fontId="32" fillId="2" borderId="0" xfId="0" applyFont="1" applyAlignment="1">
      <alignment vertical="center" wrapText="1"/>
    </xf>
    <xf numFmtId="0" fontId="29" fillId="2" borderId="0" xfId="0" applyFont="1">
      <alignment vertical="top" wrapText="1"/>
    </xf>
    <xf numFmtId="0" fontId="44" fillId="24" borderId="0" xfId="0" applyFont="1" applyFill="1" applyAlignment="1">
      <alignment horizontal="center" vertical="center" wrapText="1"/>
    </xf>
    <xf numFmtId="0" fontId="127" fillId="15" borderId="0" xfId="29" applyFont="1" applyFill="1" applyAlignment="1">
      <alignment horizontal="center" vertical="center" wrapText="1"/>
    </xf>
    <xf numFmtId="0" fontId="160" fillId="2" borderId="0" xfId="0" applyFont="1" applyAlignment="1">
      <alignment horizontal="left" vertical="center" readingOrder="1"/>
    </xf>
    <xf numFmtId="0" fontId="52" fillId="15" borderId="16" xfId="29" applyFill="1" applyBorder="1" applyAlignment="1">
      <alignment horizontal="center" vertical="center" wrapText="1"/>
    </xf>
    <xf numFmtId="0" fontId="204" fillId="12" borderId="0" xfId="0" applyFont="1" applyFill="1" applyAlignment="1">
      <alignment horizontal="left" vertical="top" wrapText="1"/>
    </xf>
    <xf numFmtId="0" fontId="199" fillId="2" borderId="0" xfId="0" applyFont="1">
      <alignment vertical="top" wrapText="1"/>
    </xf>
    <xf numFmtId="0" fontId="145" fillId="2" borderId="42" xfId="0" applyFont="1" applyBorder="1" applyAlignment="1">
      <alignment wrapText="1"/>
    </xf>
    <xf numFmtId="0" fontId="145" fillId="2" borderId="45" xfId="0" applyFont="1" applyBorder="1" applyAlignment="1">
      <alignment wrapText="1"/>
    </xf>
    <xf numFmtId="0" fontId="198" fillId="2" borderId="40" xfId="0" applyFont="1" applyBorder="1" applyAlignment="1">
      <alignment horizontal="right" wrapText="1"/>
    </xf>
    <xf numFmtId="0" fontId="178" fillId="2" borderId="95" xfId="0" applyFont="1" applyBorder="1">
      <alignment vertical="top" wrapText="1"/>
    </xf>
    <xf numFmtId="3" fontId="207" fillId="18" borderId="96" xfId="0" applyNumberFormat="1" applyFont="1" applyFill="1" applyBorder="1" applyAlignment="1">
      <alignment horizontal="right" wrapText="1"/>
    </xf>
    <xf numFmtId="0" fontId="178" fillId="2" borderId="25" xfId="0" applyFont="1" applyBorder="1" applyAlignment="1">
      <alignment horizontal="right" vertical="top" wrapText="1"/>
    </xf>
    <xf numFmtId="3" fontId="178" fillId="2" borderId="25" xfId="0" applyNumberFormat="1" applyFont="1" applyBorder="1">
      <alignment vertical="top" wrapText="1"/>
    </xf>
    <xf numFmtId="0" fontId="178" fillId="0" borderId="25" xfId="0" applyFont="1" applyFill="1" applyBorder="1" applyAlignment="1">
      <alignment horizontal="right" vertical="top" wrapText="1"/>
    </xf>
    <xf numFmtId="0" fontId="178" fillId="2" borderId="74" xfId="0" applyFont="1" applyBorder="1">
      <alignment vertical="top" wrapText="1"/>
    </xf>
    <xf numFmtId="0" fontId="207" fillId="18" borderId="97" xfId="0" applyFont="1" applyFill="1" applyBorder="1">
      <alignment vertical="top" wrapText="1"/>
    </xf>
    <xf numFmtId="0" fontId="178" fillId="2" borderId="37" xfId="0" applyFont="1" applyBorder="1" applyAlignment="1">
      <alignment horizontal="right" vertical="top" wrapText="1"/>
    </xf>
    <xf numFmtId="3" fontId="178" fillId="2" borderId="37" xfId="0" applyNumberFormat="1" applyFont="1" applyBorder="1">
      <alignment vertical="top" wrapText="1"/>
    </xf>
    <xf numFmtId="0" fontId="178" fillId="0" borderId="37" xfId="0" applyFont="1" applyFill="1" applyBorder="1" applyAlignment="1">
      <alignment horizontal="right" vertical="top" wrapText="1"/>
    </xf>
    <xf numFmtId="0" fontId="178" fillId="2" borderId="25" xfId="0" applyFont="1" applyBorder="1">
      <alignment vertical="top" wrapText="1"/>
    </xf>
    <xf numFmtId="0" fontId="198" fillId="2" borderId="73" xfId="0" applyFont="1" applyBorder="1">
      <alignment vertical="top" wrapText="1"/>
    </xf>
    <xf numFmtId="0" fontId="207" fillId="18" borderId="66" xfId="0" applyFont="1" applyFill="1" applyBorder="1">
      <alignment vertical="top" wrapText="1"/>
    </xf>
    <xf numFmtId="0" fontId="198" fillId="2" borderId="25" xfId="0" applyFont="1" applyBorder="1" applyAlignment="1">
      <alignment horizontal="right" vertical="center" wrapText="1"/>
    </xf>
    <xf numFmtId="3" fontId="198" fillId="2" borderId="25" xfId="0" applyNumberFormat="1" applyFont="1" applyBorder="1">
      <alignment vertical="top" wrapText="1"/>
    </xf>
    <xf numFmtId="169" fontId="178" fillId="2" borderId="25" xfId="27" applyNumberFormat="1" applyFont="1" applyFill="1" applyBorder="1" applyAlignment="1" applyProtection="1">
      <alignment horizontal="right" vertical="top" wrapText="1"/>
    </xf>
    <xf numFmtId="0" fontId="178" fillId="2" borderId="40" xfId="0" applyFont="1" applyBorder="1">
      <alignment vertical="top" wrapText="1"/>
    </xf>
    <xf numFmtId="0" fontId="178" fillId="2" borderId="48" xfId="0" applyFont="1" applyBorder="1">
      <alignment vertical="top" wrapText="1"/>
    </xf>
    <xf numFmtId="176" fontId="207" fillId="18" borderId="49" xfId="0" applyNumberFormat="1" applyFont="1" applyFill="1" applyBorder="1" applyAlignment="1">
      <alignment horizontal="right" vertical="top" wrapText="1"/>
    </xf>
    <xf numFmtId="0" fontId="178" fillId="2" borderId="40" xfId="0" applyFont="1" applyBorder="1" applyAlignment="1">
      <alignment horizontal="right" vertical="top" wrapText="1"/>
    </xf>
    <xf numFmtId="0" fontId="178" fillId="0" borderId="40" xfId="0" applyFont="1" applyFill="1" applyBorder="1" applyAlignment="1">
      <alignment horizontal="right" vertical="top" wrapText="1"/>
    </xf>
    <xf numFmtId="3" fontId="178" fillId="2" borderId="40" xfId="0" applyNumberFormat="1" applyFont="1" applyBorder="1" applyAlignment="1">
      <alignment horizontal="right" vertical="top" wrapText="1"/>
    </xf>
    <xf numFmtId="0" fontId="205" fillId="2" borderId="0" xfId="0" applyFont="1" applyAlignment="1">
      <alignment horizontal="left" vertical="center" wrapText="1"/>
    </xf>
    <xf numFmtId="0" fontId="179" fillId="2" borderId="45" xfId="0" applyFont="1" applyBorder="1" applyAlignment="1"/>
    <xf numFmtId="0" fontId="138" fillId="2" borderId="49" xfId="0" applyFont="1" applyBorder="1" applyAlignment="1">
      <alignment horizontal="right" wrapText="1"/>
    </xf>
    <xf numFmtId="0" fontId="138" fillId="2" borderId="40" xfId="0" applyFont="1" applyBorder="1" applyAlignment="1">
      <alignment horizontal="right" wrapText="1"/>
    </xf>
    <xf numFmtId="0" fontId="198" fillId="2" borderId="95" xfId="0" applyFont="1" applyBorder="1">
      <alignment vertical="top" wrapText="1"/>
    </xf>
    <xf numFmtId="0" fontId="138" fillId="2" borderId="94" xfId="0" applyFont="1" applyBorder="1" applyAlignment="1">
      <alignment horizontal="right" vertical="center" wrapText="1"/>
    </xf>
    <xf numFmtId="0" fontId="198" fillId="2" borderId="74" xfId="0" applyFont="1" applyBorder="1">
      <alignment vertical="top" wrapText="1"/>
    </xf>
    <xf numFmtId="0" fontId="138" fillId="2" borderId="37" xfId="0" applyFont="1" applyBorder="1" applyAlignment="1">
      <alignment horizontal="right" vertical="center" wrapText="1"/>
    </xf>
    <xf numFmtId="0" fontId="138" fillId="2" borderId="38" xfId="0" applyFont="1" applyBorder="1" applyAlignment="1">
      <alignment horizontal="right" vertical="center" wrapText="1"/>
    </xf>
    <xf numFmtId="9" fontId="138" fillId="2" borderId="38" xfId="0" applyNumberFormat="1" applyFont="1" applyBorder="1" applyAlignment="1">
      <alignment horizontal="right" vertical="center" wrapText="1"/>
    </xf>
    <xf numFmtId="0" fontId="138" fillId="2" borderId="0" xfId="0" applyFont="1" applyAlignment="1">
      <alignment horizontal="right" vertical="center" wrapText="1"/>
    </xf>
    <xf numFmtId="9" fontId="138" fillId="2" borderId="0" xfId="0" applyNumberFormat="1" applyFont="1" applyAlignment="1">
      <alignment horizontal="right" vertical="center" wrapText="1"/>
    </xf>
    <xf numFmtId="0" fontId="138" fillId="2" borderId="0" xfId="0" applyFont="1" applyAlignment="1">
      <alignment horizontal="right" vertical="top" wrapText="1"/>
    </xf>
    <xf numFmtId="0" fontId="138" fillId="2" borderId="25" xfId="0" applyFont="1" applyBorder="1" applyAlignment="1">
      <alignment horizontal="right" vertical="center" wrapText="1"/>
    </xf>
    <xf numFmtId="9" fontId="138" fillId="2" borderId="25" xfId="0" applyNumberFormat="1" applyFont="1" applyBorder="1" applyAlignment="1">
      <alignment horizontal="right" vertical="center" wrapText="1"/>
    </xf>
    <xf numFmtId="0" fontId="198" fillId="2" borderId="48" xfId="0" applyFont="1" applyBorder="1">
      <alignment vertical="top" wrapText="1"/>
    </xf>
    <xf numFmtId="0" fontId="138" fillId="2" borderId="40" xfId="0" applyFont="1" applyBorder="1" applyAlignment="1">
      <alignment horizontal="right" vertical="center" wrapText="1"/>
    </xf>
    <xf numFmtId="0" fontId="138" fillId="2" borderId="49" xfId="0" applyFont="1" applyBorder="1" applyAlignment="1">
      <alignment horizontal="right" vertical="center" wrapText="1"/>
    </xf>
    <xf numFmtId="0" fontId="198" fillId="2" borderId="46" xfId="0" applyFont="1" applyBorder="1">
      <alignment vertical="top" wrapText="1"/>
    </xf>
    <xf numFmtId="0" fontId="138" fillId="2" borderId="0" xfId="0" applyFont="1" applyAlignment="1">
      <alignment vertical="center" wrapText="1"/>
    </xf>
    <xf numFmtId="170" fontId="138" fillId="2" borderId="0" xfId="0" applyNumberFormat="1" applyFont="1" applyAlignment="1">
      <alignment horizontal="right" vertical="center" wrapText="1"/>
    </xf>
    <xf numFmtId="0" fontId="198" fillId="2" borderId="44" xfId="0" applyFont="1" applyBorder="1">
      <alignment vertical="top" wrapText="1"/>
    </xf>
    <xf numFmtId="176" fontId="138" fillId="2" borderId="49" xfId="0" applyNumberFormat="1" applyFont="1" applyBorder="1" applyAlignment="1">
      <alignment horizontal="right" vertical="center" wrapText="1"/>
    </xf>
    <xf numFmtId="176" fontId="138" fillId="2" borderId="40" xfId="0" applyNumberFormat="1" applyFont="1" applyBorder="1" applyAlignment="1">
      <alignment horizontal="right" vertical="center" wrapText="1"/>
    </xf>
    <xf numFmtId="170" fontId="138" fillId="2" borderId="40" xfId="0" applyNumberFormat="1" applyFont="1" applyBorder="1" applyAlignment="1">
      <alignment horizontal="right" vertical="center" wrapText="1"/>
    </xf>
    <xf numFmtId="0" fontId="145" fillId="0" borderId="42" xfId="0" applyFont="1" applyFill="1" applyBorder="1" applyAlignment="1"/>
    <xf numFmtId="0" fontId="0" fillId="2" borderId="45" xfId="0" applyBorder="1" applyAlignment="1"/>
    <xf numFmtId="0" fontId="136" fillId="2" borderId="40" xfId="0" applyFont="1" applyBorder="1" applyAlignment="1">
      <alignment horizontal="right" wrapText="1"/>
    </xf>
    <xf numFmtId="0" fontId="136" fillId="2" borderId="40" xfId="0" applyFont="1" applyBorder="1" applyAlignment="1">
      <alignment horizontal="right" vertical="center" wrapText="1"/>
    </xf>
    <xf numFmtId="0" fontId="136" fillId="2" borderId="40" xfId="0" applyFont="1" applyBorder="1" applyAlignment="1">
      <alignment wrapText="1"/>
    </xf>
    <xf numFmtId="0" fontId="0" fillId="2" borderId="46" xfId="0" applyBorder="1" applyAlignment="1">
      <alignment horizontal="right" vertical="top" wrapText="1"/>
    </xf>
    <xf numFmtId="3" fontId="207" fillId="18" borderId="27" xfId="0" applyNumberFormat="1" applyFont="1" applyFill="1" applyBorder="1" applyAlignment="1">
      <alignment horizontal="right" vertical="top" wrapText="1"/>
    </xf>
    <xf numFmtId="0" fontId="178" fillId="2" borderId="0" xfId="0" applyFont="1" applyAlignment="1">
      <alignment horizontal="right" vertical="top" wrapText="1"/>
    </xf>
    <xf numFmtId="0" fontId="178" fillId="0" borderId="0" xfId="0" applyFont="1" applyFill="1" applyAlignment="1">
      <alignment horizontal="right" vertical="top" wrapText="1"/>
    </xf>
    <xf numFmtId="0" fontId="0" fillId="2" borderId="44" xfId="0" applyBorder="1" applyAlignment="1">
      <alignment horizontal="right" vertical="top" wrapText="1"/>
    </xf>
    <xf numFmtId="9" fontId="207" fillId="18" borderId="0" xfId="0" applyNumberFormat="1" applyFont="1" applyFill="1">
      <alignment vertical="top" wrapText="1"/>
    </xf>
    <xf numFmtId="174" fontId="178" fillId="2" borderId="0" xfId="0" applyNumberFormat="1" applyFont="1" applyAlignment="1">
      <alignment horizontal="right" vertical="top" wrapText="1"/>
    </xf>
    <xf numFmtId="9" fontId="178" fillId="2" borderId="0" xfId="0" applyNumberFormat="1" applyFont="1" applyAlignment="1">
      <alignment horizontal="right" vertical="top" wrapText="1"/>
    </xf>
    <xf numFmtId="0" fontId="207" fillId="18" borderId="0" xfId="0" applyFont="1" applyFill="1" applyAlignment="1">
      <alignment horizontal="right" vertical="top" wrapText="1"/>
    </xf>
    <xf numFmtId="10" fontId="178" fillId="2" borderId="0" xfId="0" applyNumberFormat="1" applyFont="1" applyAlignment="1">
      <alignment horizontal="right" vertical="top" wrapText="1"/>
    </xf>
    <xf numFmtId="0" fontId="0" fillId="2" borderId="48" xfId="0" applyBorder="1" applyAlignment="1">
      <alignment horizontal="right" vertical="top" wrapText="1"/>
    </xf>
    <xf numFmtId="10" fontId="207" fillId="18" borderId="40" xfId="0" applyNumberFormat="1" applyFont="1" applyFill="1" applyBorder="1" applyAlignment="1">
      <alignment horizontal="right" vertical="top" wrapText="1"/>
    </xf>
    <xf numFmtId="10" fontId="178" fillId="2" borderId="40" xfId="0" applyNumberFormat="1" applyFont="1" applyBorder="1" applyAlignment="1">
      <alignment horizontal="right" vertical="top" wrapText="1"/>
    </xf>
    <xf numFmtId="9" fontId="178" fillId="2" borderId="40" xfId="0" applyNumberFormat="1" applyFont="1" applyBorder="1" applyAlignment="1">
      <alignment horizontal="right" vertical="top" wrapText="1"/>
    </xf>
    <xf numFmtId="0" fontId="37" fillId="12" borderId="0" xfId="0" applyFont="1" applyFill="1" applyAlignment="1">
      <alignment vertical="top"/>
    </xf>
    <xf numFmtId="0" fontId="111" fillId="0" borderId="45" xfId="0" applyFont="1" applyFill="1" applyBorder="1" applyAlignment="1"/>
    <xf numFmtId="0" fontId="0" fillId="2" borderId="0" xfId="0" applyAlignment="1">
      <alignment horizontal="right" vertical="center" wrapText="1"/>
    </xf>
    <xf numFmtId="0" fontId="184" fillId="2" borderId="46" xfId="0" applyFont="1" applyBorder="1" applyAlignment="1">
      <alignment vertical="top"/>
    </xf>
    <xf numFmtId="170" fontId="212" fillId="18" borderId="0" xfId="0" applyNumberFormat="1" applyFont="1" applyFill="1" applyAlignment="1">
      <alignment horizontal="right" vertical="top" wrapText="1"/>
    </xf>
    <xf numFmtId="0" fontId="212" fillId="18" borderId="0" xfId="0" applyFont="1" applyFill="1" applyAlignment="1">
      <alignment horizontal="right" vertical="top" wrapText="1"/>
    </xf>
    <xf numFmtId="4" fontId="212" fillId="18" borderId="0" xfId="0" applyNumberFormat="1" applyFont="1" applyFill="1" applyAlignment="1">
      <alignment horizontal="right" vertical="top" wrapText="1"/>
    </xf>
    <xf numFmtId="2" fontId="74" fillId="2" borderId="0" xfId="0" applyNumberFormat="1" applyFont="1">
      <alignment vertical="top" wrapText="1"/>
    </xf>
    <xf numFmtId="0" fontId="74" fillId="2" borderId="0" xfId="0" applyFont="1">
      <alignment vertical="top" wrapText="1"/>
    </xf>
    <xf numFmtId="0" fontId="178" fillId="2" borderId="44" xfId="0" applyFont="1" applyBorder="1" applyAlignment="1">
      <alignment horizontal="left" vertical="top" wrapText="1" indent="1"/>
    </xf>
    <xf numFmtId="178" fontId="164" fillId="18" borderId="0" xfId="0" applyNumberFormat="1" applyFont="1" applyFill="1" applyAlignment="1">
      <alignment horizontal="right" vertical="top" wrapText="1"/>
    </xf>
    <xf numFmtId="2" fontId="164" fillId="18" borderId="0" xfId="0" applyNumberFormat="1" applyFont="1" applyFill="1" applyAlignment="1">
      <alignment horizontal="right" vertical="top" wrapText="1"/>
    </xf>
    <xf numFmtId="43" fontId="164" fillId="18" borderId="0" xfId="0" applyNumberFormat="1" applyFont="1" applyFill="1" applyAlignment="1">
      <alignment horizontal="right" vertical="top" wrapText="1"/>
    </xf>
    <xf numFmtId="4" fontId="164" fillId="18" borderId="0" xfId="0" applyNumberFormat="1" applyFont="1" applyFill="1" applyAlignment="1">
      <alignment horizontal="right" vertical="top" wrapText="1"/>
    </xf>
    <xf numFmtId="3" fontId="0" fillId="2" borderId="0" xfId="0" applyNumberFormat="1" applyAlignment="1">
      <alignment horizontal="right" vertical="top" wrapText="1"/>
    </xf>
    <xf numFmtId="0" fontId="184" fillId="2" borderId="44" xfId="0" applyFont="1" applyBorder="1" applyAlignment="1">
      <alignment vertical="top"/>
    </xf>
    <xf numFmtId="2" fontId="212" fillId="18" borderId="0" xfId="0" applyNumberFormat="1" applyFont="1" applyFill="1" applyAlignment="1">
      <alignment horizontal="right" vertical="top" wrapText="1"/>
    </xf>
    <xf numFmtId="0" fontId="164" fillId="18" borderId="0" xfId="0" applyFont="1" applyFill="1" applyAlignment="1">
      <alignment horizontal="right" vertical="top" wrapText="1"/>
    </xf>
    <xf numFmtId="0" fontId="178" fillId="2" borderId="48" xfId="0" applyFont="1" applyBorder="1" applyAlignment="1">
      <alignment horizontal="left" vertical="top" wrapText="1" indent="1"/>
    </xf>
    <xf numFmtId="4" fontId="164" fillId="18" borderId="40" xfId="0" applyNumberFormat="1" applyFont="1" applyFill="1" applyBorder="1" applyAlignment="1">
      <alignment horizontal="right" vertical="top" wrapText="1"/>
    </xf>
    <xf numFmtId="0" fontId="178" fillId="2" borderId="0" xfId="0" applyFont="1" applyAlignment="1">
      <alignment horizontal="left" vertical="top" wrapText="1" indent="1"/>
    </xf>
    <xf numFmtId="4" fontId="212" fillId="2" borderId="0" xfId="0" applyNumberFormat="1" applyFont="1">
      <alignment vertical="top" wrapText="1"/>
    </xf>
    <xf numFmtId="4" fontId="212" fillId="2" borderId="0" xfId="0" applyNumberFormat="1" applyFont="1" applyAlignment="1">
      <alignment horizontal="center" vertical="top" wrapText="1"/>
    </xf>
    <xf numFmtId="0" fontId="223" fillId="25" borderId="25" xfId="0" applyFont="1" applyFill="1" applyBorder="1" applyAlignment="1">
      <alignment vertical="center" wrapText="1"/>
    </xf>
    <xf numFmtId="0" fontId="223" fillId="25" borderId="16" xfId="0" applyFont="1" applyFill="1" applyBorder="1" applyAlignment="1">
      <alignment vertical="center"/>
    </xf>
    <xf numFmtId="0" fontId="32" fillId="2" borderId="0" xfId="0" applyFont="1">
      <alignment vertical="top" wrapText="1"/>
    </xf>
    <xf numFmtId="3" fontId="111" fillId="18" borderId="22" xfId="0" applyNumberFormat="1" applyFont="1" applyFill="1" applyBorder="1" applyAlignment="1">
      <alignment horizontal="center" vertical="center" wrapText="1"/>
    </xf>
    <xf numFmtId="0" fontId="145" fillId="2" borderId="45" xfId="0" applyFont="1" applyBorder="1" applyAlignment="1">
      <alignment vertical="center"/>
    </xf>
    <xf numFmtId="0" fontId="136" fillId="2" borderId="40" xfId="0" applyFont="1" applyBorder="1" applyAlignment="1">
      <alignment horizontal="left" wrapText="1"/>
    </xf>
    <xf numFmtId="0" fontId="136" fillId="2" borderId="40" xfId="0" applyFont="1" applyBorder="1">
      <alignment vertical="top" wrapText="1"/>
    </xf>
    <xf numFmtId="0" fontId="208" fillId="2" borderId="40" xfId="0" applyFont="1" applyBorder="1" applyAlignment="1">
      <alignment horizontal="right" wrapText="1"/>
    </xf>
    <xf numFmtId="0" fontId="112" fillId="2" borderId="40" xfId="0" applyFont="1" applyBorder="1" applyAlignment="1">
      <alignment horizontal="right" vertical="center" wrapText="1"/>
    </xf>
    <xf numFmtId="0" fontId="178" fillId="2" borderId="46" xfId="0" applyFont="1" applyBorder="1" applyAlignment="1">
      <alignment horizontal="left" wrapText="1"/>
    </xf>
    <xf numFmtId="3" fontId="178" fillId="2" borderId="0" xfId="0" applyNumberFormat="1" applyFont="1" applyAlignment="1">
      <alignment wrapText="1"/>
    </xf>
    <xf numFmtId="3" fontId="207" fillId="18" borderId="0" xfId="0" applyNumberFormat="1" applyFont="1" applyFill="1" applyAlignment="1">
      <alignment horizontal="right" wrapText="1"/>
    </xf>
    <xf numFmtId="0" fontId="178" fillId="2" borderId="44" xfId="0" applyFont="1" applyBorder="1" applyAlignment="1">
      <alignment horizontal="left" vertical="top" wrapText="1"/>
    </xf>
    <xf numFmtId="3" fontId="207" fillId="18" borderId="0" xfId="0" applyNumberFormat="1" applyFont="1" applyFill="1" applyAlignment="1">
      <alignment wrapText="1"/>
    </xf>
    <xf numFmtId="176" fontId="178" fillId="2" borderId="0" xfId="0" applyNumberFormat="1" applyFont="1" applyAlignment="1">
      <alignment horizontal="right" wrapText="1"/>
    </xf>
    <xf numFmtId="176" fontId="178" fillId="2" borderId="0" xfId="0" applyNumberFormat="1" applyFont="1" applyAlignment="1">
      <alignment wrapText="1"/>
    </xf>
    <xf numFmtId="0" fontId="178" fillId="2" borderId="0" xfId="0" applyFont="1" applyAlignment="1">
      <alignment wrapText="1"/>
    </xf>
    <xf numFmtId="0" fontId="201" fillId="2" borderId="51" xfId="0" applyFont="1" applyBorder="1">
      <alignment vertical="top" wrapText="1"/>
    </xf>
    <xf numFmtId="0" fontId="178" fillId="2" borderId="52" xfId="0" applyFont="1" applyBorder="1" applyAlignment="1">
      <alignment horizontal="left" vertical="top" wrapText="1"/>
    </xf>
    <xf numFmtId="3" fontId="178" fillId="2" borderId="51" xfId="0" applyNumberFormat="1" applyFont="1" applyBorder="1" applyAlignment="1">
      <alignment vertical="center" wrapText="1"/>
    </xf>
    <xf numFmtId="3" fontId="207" fillId="18" borderId="51" xfId="0" applyNumberFormat="1" applyFont="1" applyFill="1" applyBorder="1">
      <alignment vertical="top" wrapText="1"/>
    </xf>
    <xf numFmtId="3" fontId="178" fillId="2" borderId="51" xfId="0" applyNumberFormat="1" applyFont="1" applyBorder="1" applyAlignment="1">
      <alignment horizontal="right" wrapText="1"/>
    </xf>
    <xf numFmtId="0" fontId="91" fillId="2" borderId="0" xfId="0" applyFont="1" applyAlignment="1">
      <alignment vertical="top"/>
    </xf>
    <xf numFmtId="0" fontId="29" fillId="2" borderId="0" xfId="0" applyFont="1" applyAlignment="1">
      <alignment vertical="top"/>
    </xf>
    <xf numFmtId="0" fontId="0" fillId="2" borderId="0" xfId="0" applyAlignment="1"/>
    <xf numFmtId="0" fontId="207" fillId="2" borderId="40" xfId="0" applyFont="1" applyBorder="1">
      <alignment vertical="top" wrapText="1"/>
    </xf>
    <xf numFmtId="0" fontId="184" fillId="2" borderId="0" xfId="0" applyFont="1" applyAlignment="1">
      <alignment vertical="top"/>
    </xf>
    <xf numFmtId="0" fontId="207" fillId="18" borderId="63" xfId="0" applyFont="1" applyFill="1" applyBorder="1">
      <alignment vertical="top" wrapText="1"/>
    </xf>
    <xf numFmtId="0" fontId="43" fillId="2" borderId="0" xfId="0" applyFont="1" applyAlignment="1">
      <alignment horizontal="right" vertical="top" wrapText="1"/>
    </xf>
    <xf numFmtId="0" fontId="64" fillId="2" borderId="0" xfId="29" applyFont="1" applyAlignment="1">
      <alignment vertical="center"/>
    </xf>
    <xf numFmtId="0" fontId="138" fillId="2" borderId="0" xfId="0" applyFont="1">
      <alignment vertical="top" wrapText="1"/>
    </xf>
    <xf numFmtId="0" fontId="207" fillId="18" borderId="64" xfId="0" applyFont="1" applyFill="1" applyBorder="1" applyAlignment="1">
      <alignment horizontal="right" vertical="top" wrapText="1"/>
    </xf>
    <xf numFmtId="3" fontId="138" fillId="2" borderId="0" xfId="0" applyNumberFormat="1" applyFont="1" applyAlignment="1">
      <alignment horizontal="right" vertical="top" wrapText="1"/>
    </xf>
    <xf numFmtId="0" fontId="139" fillId="2" borderId="0" xfId="0" applyFont="1" applyAlignment="1">
      <alignment horizontal="left" vertical="center" wrapText="1"/>
    </xf>
    <xf numFmtId="3" fontId="207" fillId="18" borderId="64" xfId="0" applyNumberFormat="1" applyFont="1" applyFill="1" applyBorder="1">
      <alignment vertical="top" wrapText="1"/>
    </xf>
    <xf numFmtId="0" fontId="207" fillId="18" borderId="64" xfId="0" applyFont="1" applyFill="1" applyBorder="1">
      <alignment vertical="top" wrapText="1"/>
    </xf>
    <xf numFmtId="3" fontId="43" fillId="2" borderId="0" xfId="0" applyNumberFormat="1" applyFont="1" applyAlignment="1">
      <alignment horizontal="right" vertical="top" wrapText="1"/>
    </xf>
    <xf numFmtId="178" fontId="207" fillId="18" borderId="64" xfId="0" applyNumberFormat="1" applyFont="1" applyFill="1" applyBorder="1" applyAlignment="1">
      <alignment horizontal="right" vertical="top" wrapText="1"/>
    </xf>
    <xf numFmtId="0" fontId="138" fillId="2" borderId="40" xfId="0" applyFont="1" applyBorder="1">
      <alignment vertical="top" wrapText="1"/>
    </xf>
    <xf numFmtId="178" fontId="207" fillId="18" borderId="49" xfId="0" applyNumberFormat="1" applyFont="1" applyFill="1" applyBorder="1" applyAlignment="1">
      <alignment horizontal="right" vertical="top" wrapText="1"/>
    </xf>
    <xf numFmtId="0" fontId="138" fillId="2" borderId="40" xfId="0" applyFont="1" applyBorder="1" applyAlignment="1">
      <alignment horizontal="right" vertical="top" wrapText="1"/>
    </xf>
    <xf numFmtId="0" fontId="161" fillId="12" borderId="0" xfId="0" applyFont="1" applyFill="1">
      <alignment vertical="top" wrapText="1"/>
    </xf>
    <xf numFmtId="0" fontId="0" fillId="0" borderId="0" xfId="0" applyFill="1" applyAlignment="1">
      <alignment horizontal="right" vertical="top" wrapText="1"/>
    </xf>
    <xf numFmtId="0" fontId="145" fillId="2" borderId="45" xfId="0" applyFont="1" applyBorder="1" applyAlignment="1"/>
    <xf numFmtId="0" fontId="207" fillId="2" borderId="40" xfId="0" applyFont="1" applyBorder="1" applyAlignment="1">
      <alignment wrapText="1"/>
    </xf>
    <xf numFmtId="0" fontId="116" fillId="2" borderId="0" xfId="0" applyFont="1" applyAlignment="1">
      <alignment horizontal="right" wrapText="1"/>
    </xf>
    <xf numFmtId="3" fontId="207" fillId="18" borderId="63" xfId="0" applyNumberFormat="1" applyFont="1" applyFill="1" applyBorder="1">
      <alignment vertical="top" wrapText="1"/>
    </xf>
    <xf numFmtId="174" fontId="138" fillId="0" borderId="0" xfId="0" applyNumberFormat="1" applyFont="1" applyFill="1" applyAlignment="1">
      <alignment horizontal="right" vertical="top" wrapText="1"/>
    </xf>
    <xf numFmtId="3" fontId="138" fillId="2" borderId="0" xfId="0" applyNumberFormat="1" applyFont="1">
      <alignment vertical="top" wrapText="1"/>
    </xf>
    <xf numFmtId="9" fontId="138" fillId="0" borderId="0" xfId="0" applyNumberFormat="1" applyFont="1" applyFill="1" applyAlignment="1">
      <alignment horizontal="right" vertical="top" wrapText="1"/>
    </xf>
    <xf numFmtId="4" fontId="138" fillId="2" borderId="0" xfId="0" applyNumberFormat="1" applyFont="1" applyAlignment="1">
      <alignment horizontal="right" vertical="top" wrapText="1"/>
    </xf>
    <xf numFmtId="177" fontId="207" fillId="18" borderId="64" xfId="0" applyNumberFormat="1" applyFont="1" applyFill="1" applyBorder="1" applyAlignment="1">
      <alignment horizontal="right" vertical="top" wrapText="1"/>
    </xf>
    <xf numFmtId="3" fontId="207" fillId="18" borderId="64" xfId="0" applyNumberFormat="1" applyFont="1" applyFill="1" applyBorder="1" applyAlignment="1">
      <alignment horizontal="right" vertical="top" wrapText="1"/>
    </xf>
    <xf numFmtId="177" fontId="207" fillId="18" borderId="49" xfId="0" applyNumberFormat="1" applyFont="1" applyFill="1" applyBorder="1" applyAlignment="1">
      <alignment horizontal="right" vertical="top" wrapText="1"/>
    </xf>
    <xf numFmtId="174" fontId="138" fillId="0" borderId="40" xfId="0" applyNumberFormat="1" applyFont="1" applyFill="1" applyBorder="1" applyAlignment="1">
      <alignment horizontal="right" vertical="top" wrapText="1"/>
    </xf>
    <xf numFmtId="177" fontId="138" fillId="2" borderId="40" xfId="0" applyNumberFormat="1" applyFont="1" applyBorder="1" applyAlignment="1">
      <alignment horizontal="right" vertical="top" wrapText="1"/>
    </xf>
    <xf numFmtId="4" fontId="138" fillId="0" borderId="40" xfId="0" applyNumberFormat="1" applyFont="1" applyFill="1" applyBorder="1" applyAlignment="1">
      <alignment horizontal="right" vertical="top" wrapText="1"/>
    </xf>
    <xf numFmtId="4" fontId="138" fillId="2" borderId="40" xfId="0" applyNumberFormat="1" applyFont="1" applyBorder="1" applyAlignment="1">
      <alignment horizontal="right" vertical="top" wrapText="1"/>
    </xf>
    <xf numFmtId="0" fontId="205" fillId="2" borderId="0" xfId="0" applyFont="1" applyAlignment="1">
      <alignment vertical="center" wrapText="1"/>
    </xf>
    <xf numFmtId="10" fontId="138" fillId="2" borderId="0" xfId="0" applyNumberFormat="1" applyFont="1" applyAlignment="1">
      <alignment horizontal="right" vertical="top" wrapText="1"/>
    </xf>
    <xf numFmtId="2" fontId="25" fillId="2" borderId="0" xfId="0" applyNumberFormat="1" applyFont="1">
      <alignment vertical="top" wrapText="1"/>
    </xf>
    <xf numFmtId="169" fontId="25" fillId="2" borderId="0" xfId="27" applyNumberFormat="1" applyFont="1" applyFill="1" applyBorder="1" applyProtection="1"/>
    <xf numFmtId="0" fontId="138" fillId="2" borderId="0" xfId="0" applyFont="1" applyAlignment="1">
      <alignment horizontal="left" vertical="top" wrapText="1" indent="1"/>
    </xf>
    <xf numFmtId="174" fontId="138" fillId="2" borderId="0" xfId="0" applyNumberFormat="1" applyFont="1" applyAlignment="1">
      <alignment horizontal="right" vertical="top" wrapText="1"/>
    </xf>
    <xf numFmtId="169" fontId="33" fillId="2" borderId="0" xfId="27" applyNumberFormat="1" applyFont="1" applyFill="1" applyBorder="1" applyAlignment="1" applyProtection="1">
      <alignment horizontal="right"/>
    </xf>
    <xf numFmtId="2" fontId="33" fillId="2" borderId="0" xfId="0" applyNumberFormat="1" applyFont="1">
      <alignment vertical="top" wrapText="1"/>
    </xf>
    <xf numFmtId="4" fontId="207" fillId="18" borderId="64" xfId="0" applyNumberFormat="1" applyFont="1" applyFill="1" applyBorder="1">
      <alignment vertical="top" wrapText="1"/>
    </xf>
    <xf numFmtId="177" fontId="138" fillId="2" borderId="0" xfId="0" applyNumberFormat="1" applyFont="1">
      <alignment vertical="top" wrapText="1"/>
    </xf>
    <xf numFmtId="0" fontId="209" fillId="2" borderId="0" xfId="0" applyFont="1" applyAlignment="1">
      <alignment horizontal="left" vertical="top" wrapText="1" indent="1"/>
    </xf>
    <xf numFmtId="4" fontId="207" fillId="18" borderId="64" xfId="0" applyNumberFormat="1" applyFont="1" applyFill="1" applyBorder="1" applyAlignment="1">
      <alignment horizontal="right" vertical="top" wrapText="1"/>
    </xf>
    <xf numFmtId="4" fontId="159" fillId="2" borderId="0" xfId="0" applyNumberFormat="1" applyFont="1" applyAlignment="1">
      <alignment horizontal="right" vertical="top" wrapText="1"/>
    </xf>
    <xf numFmtId="3" fontId="159" fillId="2" borderId="0" xfId="0" applyNumberFormat="1" applyFont="1" applyAlignment="1">
      <alignment horizontal="right" vertical="top" wrapText="1"/>
    </xf>
    <xf numFmtId="169" fontId="72" fillId="2" borderId="0" xfId="27" applyNumberFormat="1" applyFont="1" applyFill="1" applyBorder="1" applyAlignment="1" applyProtection="1">
      <alignment vertical="top" wrapText="1"/>
    </xf>
    <xf numFmtId="2" fontId="138" fillId="2" borderId="0" xfId="0" applyNumberFormat="1" applyFont="1" applyAlignment="1">
      <alignment horizontal="right" vertical="top" wrapText="1"/>
    </xf>
    <xf numFmtId="0" fontId="138" fillId="2" borderId="40" xfId="0" applyFont="1" applyBorder="1" applyAlignment="1">
      <alignment horizontal="left" vertical="top" wrapText="1" indent="1"/>
    </xf>
    <xf numFmtId="4" fontId="207" fillId="18" borderId="49" xfId="0" applyNumberFormat="1" applyFont="1" applyFill="1" applyBorder="1" applyAlignment="1">
      <alignment horizontal="right" vertical="top" wrapText="1"/>
    </xf>
    <xf numFmtId="9" fontId="138" fillId="0" borderId="40" xfId="0" applyNumberFormat="1" applyFont="1" applyFill="1" applyBorder="1" applyAlignment="1">
      <alignment horizontal="right" vertical="top" wrapText="1"/>
    </xf>
    <xf numFmtId="10" fontId="138" fillId="2" borderId="40" xfId="0" applyNumberFormat="1" applyFont="1" applyBorder="1" applyAlignment="1">
      <alignment horizontal="right" vertical="top" wrapText="1"/>
    </xf>
    <xf numFmtId="3" fontId="138" fillId="2" borderId="40" xfId="0" applyNumberFormat="1" applyFont="1" applyBorder="1">
      <alignment vertical="top" wrapText="1"/>
    </xf>
    <xf numFmtId="3" fontId="138" fillId="2" borderId="40" xfId="0" applyNumberFormat="1" applyFont="1" applyBorder="1" applyAlignment="1">
      <alignment horizontal="right" vertical="top" wrapText="1"/>
    </xf>
    <xf numFmtId="2" fontId="138" fillId="2" borderId="40" xfId="0" applyNumberFormat="1" applyFont="1" applyBorder="1" applyAlignment="1">
      <alignment horizontal="right" vertical="top" wrapText="1"/>
    </xf>
    <xf numFmtId="3" fontId="34" fillId="2" borderId="0" xfId="0" applyNumberFormat="1" applyFont="1">
      <alignment vertical="top" wrapText="1"/>
    </xf>
    <xf numFmtId="169" fontId="34" fillId="2" borderId="0" xfId="27" applyNumberFormat="1" applyFont="1" applyFill="1" applyBorder="1" applyAlignment="1" applyProtection="1">
      <alignment horizontal="right"/>
    </xf>
    <xf numFmtId="2" fontId="34" fillId="2" borderId="0" xfId="0" applyNumberFormat="1" applyFont="1">
      <alignment vertical="top" wrapText="1"/>
    </xf>
    <xf numFmtId="0" fontId="136" fillId="17" borderId="40" xfId="0" applyFont="1" applyFill="1" applyBorder="1" applyAlignment="1">
      <alignment horizontal="right" wrapText="1"/>
    </xf>
    <xf numFmtId="0" fontId="43" fillId="0" borderId="0" xfId="0" applyFont="1" applyFill="1">
      <alignment vertical="top" wrapText="1"/>
    </xf>
    <xf numFmtId="0" fontId="43" fillId="2" borderId="0" xfId="0" applyFont="1" applyAlignment="1">
      <alignment horizontal="right" wrapText="1"/>
    </xf>
    <xf numFmtId="3" fontId="138" fillId="2" borderId="0" xfId="0" applyNumberFormat="1" applyFont="1" applyAlignment="1">
      <alignment horizontal="right" wrapText="1"/>
    </xf>
    <xf numFmtId="9" fontId="138" fillId="2" borderId="0" xfId="0" applyNumberFormat="1" applyFont="1" applyAlignment="1">
      <alignment horizontal="right" vertical="top" wrapText="1"/>
    </xf>
    <xf numFmtId="0" fontId="138" fillId="2" borderId="0" xfId="0" applyFont="1" applyAlignment="1">
      <alignment horizontal="right" wrapText="1"/>
    </xf>
    <xf numFmtId="3" fontId="207" fillId="18" borderId="49" xfId="0" applyNumberFormat="1" applyFont="1" applyFill="1" applyBorder="1" applyAlignment="1">
      <alignment horizontal="right" vertical="top" wrapText="1"/>
    </xf>
    <xf numFmtId="0" fontId="207" fillId="2" borderId="47" xfId="0" applyFont="1" applyBorder="1">
      <alignment vertical="top" wrapText="1"/>
    </xf>
    <xf numFmtId="0" fontId="0" fillId="2" borderId="48" xfId="0" applyBorder="1">
      <alignment vertical="top" wrapText="1"/>
    </xf>
    <xf numFmtId="2" fontId="86" fillId="2" borderId="0" xfId="0" applyNumberFormat="1" applyFont="1" applyAlignment="1">
      <alignment horizontal="right" vertical="top" wrapText="1"/>
    </xf>
    <xf numFmtId="0" fontId="86" fillId="2" borderId="0" xfId="0" applyFont="1" applyAlignment="1">
      <alignment horizontal="right" vertical="top" wrapText="1"/>
    </xf>
    <xf numFmtId="178" fontId="86" fillId="2" borderId="0" xfId="0" applyNumberFormat="1" applyFont="1" applyAlignment="1">
      <alignment horizontal="right" vertical="top" wrapText="1"/>
    </xf>
    <xf numFmtId="0" fontId="207" fillId="18" borderId="49" xfId="0" applyFont="1" applyFill="1" applyBorder="1" applyAlignment="1">
      <alignment horizontal="right" vertical="top" wrapText="1"/>
    </xf>
    <xf numFmtId="0" fontId="0" fillId="2" borderId="45" xfId="0" applyBorder="1">
      <alignment vertical="top" wrapText="1"/>
    </xf>
    <xf numFmtId="166" fontId="25" fillId="2" borderId="0" xfId="27" applyFont="1" applyFill="1" applyBorder="1" applyProtection="1"/>
    <xf numFmtId="166" fontId="33" fillId="2" borderId="0" xfId="27" applyFont="1" applyFill="1" applyBorder="1" applyAlignment="1" applyProtection="1">
      <alignment horizontal="right"/>
    </xf>
    <xf numFmtId="4" fontId="138" fillId="0" borderId="0" xfId="0" applyNumberFormat="1" applyFont="1" applyFill="1" applyAlignment="1">
      <alignment horizontal="right" vertical="top" wrapText="1"/>
    </xf>
    <xf numFmtId="3" fontId="138" fillId="0" borderId="0" xfId="0" applyNumberFormat="1" applyFont="1" applyFill="1">
      <alignment vertical="top" wrapText="1"/>
    </xf>
    <xf numFmtId="0" fontId="138" fillId="0" borderId="0" xfId="0" applyFont="1" applyFill="1">
      <alignment vertical="top" wrapText="1"/>
    </xf>
    <xf numFmtId="9" fontId="43" fillId="0" borderId="0" xfId="0" applyNumberFormat="1" applyFont="1" applyFill="1">
      <alignment vertical="top" wrapText="1"/>
    </xf>
    <xf numFmtId="2" fontId="154" fillId="2" borderId="0" xfId="0" applyNumberFormat="1" applyFont="1">
      <alignment vertical="top" wrapText="1"/>
    </xf>
    <xf numFmtId="2" fontId="43" fillId="2" borderId="0" xfId="0" applyNumberFormat="1" applyFont="1">
      <alignment vertical="top" wrapText="1"/>
    </xf>
    <xf numFmtId="178" fontId="156" fillId="2" borderId="0" xfId="0" applyNumberFormat="1" applyFont="1" applyAlignment="1">
      <alignment horizontal="right" vertical="top" wrapText="1"/>
    </xf>
    <xf numFmtId="178" fontId="156" fillId="2" borderId="0" xfId="0" applyNumberFormat="1" applyFont="1">
      <alignment vertical="top" wrapText="1"/>
    </xf>
    <xf numFmtId="10" fontId="137" fillId="2" borderId="0" xfId="0" applyNumberFormat="1" applyFont="1" applyAlignment="1">
      <alignment horizontal="right" vertical="top" wrapText="1"/>
    </xf>
    <xf numFmtId="9" fontId="86" fillId="0" borderId="0" xfId="0" applyNumberFormat="1" applyFont="1" applyFill="1" applyAlignment="1">
      <alignment horizontal="right" vertical="top" wrapText="1"/>
    </xf>
    <xf numFmtId="2" fontId="23" fillId="2" borderId="0" xfId="0" applyNumberFormat="1" applyFont="1" applyAlignment="1">
      <alignment horizontal="right" vertical="top" wrapText="1"/>
    </xf>
    <xf numFmtId="2" fontId="138" fillId="2" borderId="0" xfId="0" applyNumberFormat="1" applyFont="1" applyAlignment="1">
      <alignment horizontal="right" wrapText="1"/>
    </xf>
    <xf numFmtId="9" fontId="138" fillId="2" borderId="40" xfId="0" applyNumberFormat="1" applyFont="1" applyBorder="1" applyAlignment="1">
      <alignment horizontal="right" vertical="top" wrapText="1"/>
    </xf>
    <xf numFmtId="2" fontId="23" fillId="2" borderId="40" xfId="0" applyNumberFormat="1" applyFont="1" applyBorder="1" applyAlignment="1">
      <alignment horizontal="right" vertical="top" wrapText="1"/>
    </xf>
    <xf numFmtId="2" fontId="138" fillId="2" borderId="40" xfId="0" applyNumberFormat="1" applyFont="1" applyBorder="1" applyAlignment="1">
      <alignment horizontal="right" wrapText="1"/>
    </xf>
    <xf numFmtId="0" fontId="145" fillId="2" borderId="42" xfId="0" applyFont="1" applyBorder="1" applyAlignment="1">
      <alignment vertical="center"/>
    </xf>
    <xf numFmtId="0" fontId="43" fillId="2" borderId="45" xfId="0" applyFont="1" applyBorder="1">
      <alignment vertical="top" wrapText="1"/>
    </xf>
    <xf numFmtId="0" fontId="207" fillId="2" borderId="0" xfId="0" applyFont="1">
      <alignment vertical="top" wrapText="1"/>
    </xf>
    <xf numFmtId="3" fontId="111" fillId="18" borderId="63" xfId="0" applyNumberFormat="1" applyFont="1" applyFill="1" applyBorder="1">
      <alignment vertical="top" wrapText="1"/>
    </xf>
    <xf numFmtId="3" fontId="178" fillId="2" borderId="0" xfId="0" applyNumberFormat="1" applyFont="1">
      <alignment vertical="top" wrapText="1"/>
    </xf>
    <xf numFmtId="0" fontId="0" fillId="0" borderId="0" xfId="0" applyFill="1" applyAlignment="1">
      <alignment vertical="top"/>
    </xf>
    <xf numFmtId="3" fontId="111" fillId="18" borderId="65" xfId="0" applyNumberFormat="1" applyFont="1" applyFill="1" applyBorder="1">
      <alignment vertical="top" wrapText="1"/>
    </xf>
    <xf numFmtId="3" fontId="178" fillId="2" borderId="38" xfId="0" applyNumberFormat="1" applyFont="1" applyBorder="1">
      <alignment vertical="top" wrapText="1"/>
    </xf>
    <xf numFmtId="3" fontId="178" fillId="2" borderId="53" xfId="0" applyNumberFormat="1" applyFont="1" applyBorder="1">
      <alignment vertical="top" wrapText="1"/>
    </xf>
    <xf numFmtId="3" fontId="111" fillId="18" borderId="64" xfId="0" applyNumberFormat="1" applyFont="1" applyFill="1" applyBorder="1">
      <alignment vertical="top" wrapText="1"/>
    </xf>
    <xf numFmtId="3" fontId="178" fillId="2" borderId="54" xfId="0" applyNumberFormat="1" applyFont="1" applyBorder="1">
      <alignment vertical="top" wrapText="1"/>
    </xf>
    <xf numFmtId="3" fontId="111" fillId="18" borderId="66" xfId="0" applyNumberFormat="1" applyFont="1" applyFill="1" applyBorder="1">
      <alignment vertical="top" wrapText="1"/>
    </xf>
    <xf numFmtId="3" fontId="178" fillId="2" borderId="55" xfId="0" applyNumberFormat="1" applyFont="1" applyBorder="1">
      <alignment vertical="top" wrapText="1"/>
    </xf>
    <xf numFmtId="0" fontId="208" fillId="2" borderId="0" xfId="0" applyFont="1">
      <alignment vertical="top" wrapText="1"/>
    </xf>
    <xf numFmtId="3" fontId="178" fillId="2" borderId="0" xfId="0" applyNumberFormat="1" applyFont="1" applyAlignment="1">
      <alignment horizontal="right" vertical="top" wrapText="1"/>
    </xf>
    <xf numFmtId="0" fontId="208" fillId="2" borderId="40" xfId="0" applyFont="1" applyBorder="1">
      <alignment vertical="top" wrapText="1"/>
    </xf>
    <xf numFmtId="3" fontId="111" fillId="18" borderId="49" xfId="0" applyNumberFormat="1" applyFont="1" applyFill="1" applyBorder="1">
      <alignment vertical="top" wrapText="1"/>
    </xf>
    <xf numFmtId="0" fontId="43" fillId="2" borderId="47" xfId="0" applyFont="1" applyBorder="1">
      <alignment vertical="top" wrapText="1"/>
    </xf>
    <xf numFmtId="0" fontId="145" fillId="2" borderId="46" xfId="0" applyFont="1" applyBorder="1" applyAlignment="1">
      <alignment vertical="center" wrapText="1"/>
    </xf>
    <xf numFmtId="0" fontId="145" fillId="2" borderId="40" xfId="0" applyFont="1" applyBorder="1" applyAlignment="1">
      <alignment vertical="center"/>
    </xf>
    <xf numFmtId="0" fontId="136" fillId="2" borderId="48" xfId="0" applyFont="1" applyBorder="1" applyAlignment="1">
      <alignment horizontal="right" wrapText="1"/>
    </xf>
    <xf numFmtId="0" fontId="43" fillId="2" borderId="44" xfId="0" applyFont="1" applyBorder="1" applyAlignment="1">
      <alignment horizontal="right" vertical="top" wrapText="1"/>
    </xf>
    <xf numFmtId="43" fontId="111" fillId="18" borderId="0" xfId="0" applyNumberFormat="1" applyFont="1" applyFill="1" applyAlignment="1">
      <alignment horizontal="right" vertical="top" wrapText="1"/>
    </xf>
    <xf numFmtId="169" fontId="72" fillId="2" borderId="0" xfId="27" applyNumberFormat="1" applyFont="1" applyFill="1" applyBorder="1" applyAlignment="1" applyProtection="1">
      <alignment horizontal="left" vertical="top" wrapText="1"/>
    </xf>
    <xf numFmtId="0" fontId="138" fillId="2" borderId="44" xfId="0" applyFont="1" applyBorder="1" applyAlignment="1">
      <alignment horizontal="right" vertical="top" wrapText="1"/>
    </xf>
    <xf numFmtId="176" fontId="111" fillId="18" borderId="0" xfId="0" applyNumberFormat="1" applyFont="1" applyFill="1" applyAlignment="1">
      <alignment horizontal="right" vertical="top" wrapText="1"/>
    </xf>
    <xf numFmtId="0" fontId="111" fillId="18" borderId="0" xfId="0" applyFont="1" applyFill="1" applyAlignment="1">
      <alignment horizontal="right" vertical="top" wrapText="1"/>
    </xf>
    <xf numFmtId="3" fontId="138" fillId="2" borderId="44" xfId="0" applyNumberFormat="1" applyFont="1" applyBorder="1" applyAlignment="1">
      <alignment horizontal="right" vertical="top" wrapText="1"/>
    </xf>
    <xf numFmtId="0" fontId="132" fillId="2" borderId="0" xfId="0" applyFont="1">
      <alignment vertical="top" wrapText="1"/>
    </xf>
    <xf numFmtId="3" fontId="43" fillId="2" borderId="44" xfId="0" applyNumberFormat="1" applyFont="1" applyBorder="1" applyAlignment="1">
      <alignment horizontal="right" vertical="top" wrapText="1"/>
    </xf>
    <xf numFmtId="0" fontId="111" fillId="2" borderId="57" xfId="0" applyFont="1" applyBorder="1" applyAlignment="1">
      <alignment horizontal="left" vertical="top" wrapText="1"/>
    </xf>
    <xf numFmtId="0" fontId="144" fillId="2" borderId="58" xfId="0" applyFont="1" applyBorder="1" applyAlignment="1">
      <alignment horizontal="right" vertical="top" wrapText="1"/>
    </xf>
    <xf numFmtId="3" fontId="111" fillId="18" borderId="57" xfId="0" applyNumberFormat="1" applyFont="1" applyFill="1" applyBorder="1" applyAlignment="1">
      <alignment horizontal="right" vertical="top" wrapText="1"/>
    </xf>
    <xf numFmtId="0" fontId="198" fillId="2" borderId="57" xfId="0" applyFont="1" applyBorder="1" applyAlignment="1">
      <alignment horizontal="right" vertical="top" wrapText="1"/>
    </xf>
    <xf numFmtId="176" fontId="111" fillId="18" borderId="57" xfId="0" applyNumberFormat="1" applyFont="1" applyFill="1" applyBorder="1" applyAlignment="1">
      <alignment horizontal="right" vertical="top" wrapText="1"/>
    </xf>
    <xf numFmtId="3" fontId="198" fillId="2" borderId="57" xfId="0" applyNumberFormat="1" applyFont="1" applyBorder="1">
      <alignment vertical="top" wrapText="1"/>
    </xf>
    <xf numFmtId="0" fontId="178" fillId="2" borderId="0" xfId="0" quotePrefix="1" applyFont="1">
      <alignment vertical="top" wrapText="1"/>
    </xf>
    <xf numFmtId="0" fontId="122" fillId="2" borderId="0" xfId="0" quotePrefix="1" applyFont="1">
      <alignment vertical="top" wrapText="1"/>
    </xf>
    <xf numFmtId="0" fontId="111" fillId="2" borderId="0" xfId="0" applyFont="1" applyAlignment="1">
      <alignment horizontal="right" vertical="top" wrapText="1"/>
    </xf>
    <xf numFmtId="0" fontId="145" fillId="2" borderId="45" xfId="0" applyFont="1" applyBorder="1" applyAlignment="1">
      <alignment horizontal="left"/>
    </xf>
    <xf numFmtId="0" fontId="111" fillId="18" borderId="59" xfId="0" applyFont="1" applyFill="1" applyBorder="1" applyAlignment="1">
      <alignment horizontal="right" wrapText="1"/>
    </xf>
    <xf numFmtId="0" fontId="111" fillId="18" borderId="60" xfId="0" applyFont="1" applyFill="1" applyBorder="1" applyAlignment="1">
      <alignment horizontal="right" wrapText="1"/>
    </xf>
    <xf numFmtId="0" fontId="138" fillId="2" borderId="44" xfId="0" applyFont="1" applyBorder="1" applyAlignment="1">
      <alignment vertical="center" wrapText="1"/>
    </xf>
    <xf numFmtId="3" fontId="111" fillId="18" borderId="0" xfId="0" applyNumberFormat="1" applyFont="1" applyFill="1" applyAlignment="1">
      <alignment horizontal="right" vertical="top" wrapText="1"/>
    </xf>
    <xf numFmtId="3" fontId="111" fillId="18" borderId="29" xfId="0" applyNumberFormat="1" applyFont="1" applyFill="1" applyBorder="1" applyAlignment="1">
      <alignment horizontal="right" vertical="top" wrapText="1"/>
    </xf>
    <xf numFmtId="0" fontId="122" fillId="2" borderId="44" xfId="0" quotePrefix="1" applyFont="1" applyBorder="1">
      <alignment vertical="top" wrapText="1"/>
    </xf>
    <xf numFmtId="0" fontId="122" fillId="2" borderId="73" xfId="0" quotePrefix="1" applyFont="1" applyBorder="1">
      <alignment vertical="top" wrapText="1"/>
    </xf>
    <xf numFmtId="3" fontId="111" fillId="18" borderId="25" xfId="0" applyNumberFormat="1" applyFont="1" applyFill="1" applyBorder="1" applyAlignment="1">
      <alignment horizontal="right" vertical="top" wrapText="1"/>
    </xf>
    <xf numFmtId="3" fontId="111" fillId="18" borderId="100" xfId="0" applyNumberFormat="1" applyFont="1" applyFill="1" applyBorder="1" applyAlignment="1">
      <alignment horizontal="right" vertical="top" wrapText="1"/>
    </xf>
    <xf numFmtId="0" fontId="212" fillId="2" borderId="48" xfId="0" quotePrefix="1" applyFont="1" applyBorder="1">
      <alignment vertical="top" wrapText="1"/>
    </xf>
    <xf numFmtId="3" fontId="111" fillId="18" borderId="40" xfId="0" applyNumberFormat="1" applyFont="1" applyFill="1" applyBorder="1" applyAlignment="1">
      <alignment horizontal="right" vertical="top" wrapText="1"/>
    </xf>
    <xf numFmtId="3" fontId="111" fillId="18" borderId="61" xfId="0" applyNumberFormat="1" applyFont="1" applyFill="1" applyBorder="1" applyAlignment="1">
      <alignment horizontal="right" vertical="top" wrapText="1"/>
    </xf>
    <xf numFmtId="0" fontId="178" fillId="2" borderId="0" xfId="0" quotePrefix="1" applyFont="1" applyAlignment="1">
      <alignment vertical="top"/>
    </xf>
    <xf numFmtId="0" fontId="223" fillId="25" borderId="11" xfId="0" applyFont="1" applyFill="1" applyBorder="1" applyAlignment="1">
      <alignment vertical="center" wrapText="1"/>
    </xf>
    <xf numFmtId="0" fontId="223" fillId="25" borderId="0" xfId="0" applyFont="1" applyFill="1" applyAlignment="1">
      <alignment vertical="center" wrapText="1"/>
    </xf>
    <xf numFmtId="0" fontId="0" fillId="25" borderId="0" xfId="0" applyFill="1" applyAlignment="1">
      <alignment vertical="center" wrapText="1"/>
    </xf>
    <xf numFmtId="0" fontId="111" fillId="25" borderId="0" xfId="0" applyFont="1" applyFill="1" applyAlignment="1">
      <alignment horizontal="right" vertical="top" wrapText="1"/>
    </xf>
    <xf numFmtId="0" fontId="212" fillId="18" borderId="98" xfId="0" applyFont="1" applyFill="1" applyBorder="1" applyAlignment="1">
      <alignment vertical="center" wrapText="1"/>
    </xf>
    <xf numFmtId="0" fontId="138" fillId="18" borderId="25" xfId="0" applyFont="1" applyFill="1" applyBorder="1" applyAlignment="1">
      <alignment vertical="center"/>
    </xf>
    <xf numFmtId="0" fontId="0" fillId="18" borderId="25" xfId="0" applyFill="1" applyBorder="1" applyAlignment="1">
      <alignment vertical="center" wrapText="1"/>
    </xf>
    <xf numFmtId="0" fontId="111" fillId="18" borderId="25" xfId="0" applyFont="1" applyFill="1" applyBorder="1" applyAlignment="1">
      <alignment horizontal="right" vertical="top" wrapText="1"/>
    </xf>
    <xf numFmtId="0" fontId="138" fillId="18" borderId="25" xfId="0" applyFont="1" applyFill="1" applyBorder="1" applyAlignment="1">
      <alignment vertical="center" wrapText="1"/>
    </xf>
    <xf numFmtId="0" fontId="138" fillId="18" borderId="25" xfId="0" applyFont="1" applyFill="1" applyBorder="1" applyAlignment="1">
      <alignment horizontal="left" vertical="center" wrapText="1"/>
    </xf>
    <xf numFmtId="0" fontId="212" fillId="18" borderId="101" xfId="0" applyFont="1" applyFill="1" applyBorder="1" applyAlignment="1">
      <alignment vertical="center" wrapText="1"/>
    </xf>
    <xf numFmtId="0" fontId="138" fillId="18" borderId="99" xfId="0" applyFont="1" applyFill="1" applyBorder="1" applyAlignment="1">
      <alignment vertical="center" wrapText="1"/>
    </xf>
    <xf numFmtId="0" fontId="0" fillId="18" borderId="99" xfId="0" applyFill="1" applyBorder="1" applyAlignment="1">
      <alignment vertical="center" wrapText="1"/>
    </xf>
    <xf numFmtId="0" fontId="111" fillId="18" borderId="99" xfId="0" applyFont="1" applyFill="1" applyBorder="1" applyAlignment="1">
      <alignment horizontal="right" vertical="top" wrapText="1"/>
    </xf>
    <xf numFmtId="0" fontId="178" fillId="2" borderId="11" xfId="0" quotePrefix="1" applyFont="1" applyBorder="1">
      <alignment vertical="top" wrapText="1"/>
    </xf>
    <xf numFmtId="0" fontId="49" fillId="2" borderId="0" xfId="0" applyFont="1" applyAlignment="1">
      <alignment vertical="center"/>
    </xf>
    <xf numFmtId="0" fontId="37" fillId="2" borderId="0" xfId="0" applyFont="1" applyAlignment="1">
      <alignment horizontal="left" vertical="top" wrapText="1"/>
    </xf>
    <xf numFmtId="0" fontId="145" fillId="2" borderId="42" xfId="0" applyFont="1" applyBorder="1">
      <alignment vertical="top" wrapText="1"/>
    </xf>
    <xf numFmtId="0" fontId="136" fillId="2" borderId="45" xfId="0" applyFont="1" applyBorder="1" applyAlignment="1">
      <alignment horizontal="right" wrapText="1"/>
    </xf>
    <xf numFmtId="0" fontId="111" fillId="2" borderId="40" xfId="0" applyFont="1" applyBorder="1" applyAlignment="1">
      <alignment horizontal="right" wrapText="1"/>
    </xf>
    <xf numFmtId="0" fontId="43" fillId="2" borderId="44" xfId="0" applyFont="1" applyBorder="1">
      <alignment vertical="top" wrapText="1"/>
    </xf>
    <xf numFmtId="1" fontId="178" fillId="2" borderId="0" xfId="0" applyNumberFormat="1" applyFont="1">
      <alignment vertical="top" wrapText="1"/>
    </xf>
    <xf numFmtId="0" fontId="212" fillId="2" borderId="57" xfId="0" applyFont="1" applyBorder="1">
      <alignment vertical="top" wrapText="1"/>
    </xf>
    <xf numFmtId="0" fontId="138" fillId="2" borderId="58" xfId="0" applyFont="1" applyBorder="1">
      <alignment vertical="top" wrapText="1"/>
    </xf>
    <xf numFmtId="0" fontId="111" fillId="18" borderId="62" xfId="0" applyFont="1" applyFill="1" applyBorder="1">
      <alignment vertical="top" wrapText="1"/>
    </xf>
    <xf numFmtId="1" fontId="178" fillId="2" borderId="57" xfId="0" applyNumberFormat="1" applyFont="1" applyBorder="1">
      <alignment vertical="top" wrapText="1"/>
    </xf>
    <xf numFmtId="0" fontId="211" fillId="18" borderId="40" xfId="0" applyFont="1" applyFill="1" applyBorder="1" applyAlignment="1">
      <alignment horizontal="left" vertical="center" wrapText="1"/>
    </xf>
    <xf numFmtId="0" fontId="211" fillId="18" borderId="67" xfId="0" applyFont="1" applyFill="1" applyBorder="1" applyAlignment="1">
      <alignment horizontal="left" vertical="center" wrapText="1"/>
    </xf>
    <xf numFmtId="0" fontId="164" fillId="2" borderId="0" xfId="0" applyFont="1" applyAlignment="1">
      <alignment horizontal="left" vertical="top" wrapText="1"/>
    </xf>
    <xf numFmtId="0" fontId="178" fillId="2" borderId="44" xfId="0" applyFont="1" applyBorder="1">
      <alignment vertical="top" wrapText="1"/>
    </xf>
    <xf numFmtId="0" fontId="178" fillId="2" borderId="0" xfId="0" applyFont="1" applyAlignment="1">
      <alignment horizontal="left" wrapText="1"/>
    </xf>
    <xf numFmtId="0" fontId="198" fillId="2" borderId="10" xfId="29" applyFont="1" applyBorder="1" applyAlignment="1">
      <alignment horizontal="left" vertical="center" wrapText="1"/>
    </xf>
    <xf numFmtId="0" fontId="137" fillId="2" borderId="0" xfId="29" applyFont="1" applyAlignment="1">
      <alignment horizontal="center" vertical="center" wrapText="1"/>
    </xf>
    <xf numFmtId="0" fontId="44" fillId="2" borderId="0" xfId="0" applyFont="1" applyAlignment="1">
      <alignment horizontal="center" vertical="center" wrapText="1"/>
    </xf>
    <xf numFmtId="0" fontId="178" fillId="2" borderId="10" xfId="0" applyFont="1" applyBorder="1" applyAlignment="1">
      <alignment wrapText="1"/>
    </xf>
    <xf numFmtId="0" fontId="138" fillId="2" borderId="0" xfId="0" applyFont="1" applyAlignment="1">
      <alignment wrapText="1"/>
    </xf>
    <xf numFmtId="0" fontId="127" fillId="2" borderId="0" xfId="29" applyFont="1" applyAlignment="1">
      <alignment horizontal="center" vertical="center" wrapText="1"/>
    </xf>
    <xf numFmtId="0" fontId="52" fillId="2" borderId="0" xfId="29" applyAlignment="1">
      <alignment horizontal="center" vertical="center" wrapText="1"/>
    </xf>
    <xf numFmtId="0" fontId="178" fillId="2" borderId="10" xfId="0" applyFont="1" applyBorder="1">
      <alignment vertical="top" wrapText="1"/>
    </xf>
    <xf numFmtId="0" fontId="178" fillId="2" borderId="40" xfId="0" applyFont="1" applyBorder="1" applyAlignment="1">
      <alignment horizontal="left" wrapText="1"/>
    </xf>
    <xf numFmtId="0" fontId="178" fillId="2" borderId="67" xfId="0" applyFont="1" applyBorder="1" applyAlignment="1">
      <alignment horizontal="left" wrapText="1"/>
    </xf>
    <xf numFmtId="0" fontId="138" fillId="2" borderId="0" xfId="0" applyFont="1" applyAlignment="1">
      <alignment horizontal="left" wrapText="1"/>
    </xf>
    <xf numFmtId="0" fontId="198" fillId="2" borderId="40" xfId="0" applyFont="1" applyBorder="1" applyAlignment="1">
      <alignment wrapText="1"/>
    </xf>
    <xf numFmtId="0" fontId="138" fillId="2" borderId="42" xfId="0" applyFont="1" applyBorder="1">
      <alignment vertical="top" wrapText="1"/>
    </xf>
    <xf numFmtId="3" fontId="111" fillId="18" borderId="42" xfId="0" applyNumberFormat="1" applyFont="1" applyFill="1" applyBorder="1">
      <alignment vertical="top" wrapText="1"/>
    </xf>
    <xf numFmtId="3" fontId="198" fillId="2" borderId="42" xfId="0" applyNumberFormat="1" applyFont="1" applyBorder="1">
      <alignment vertical="top" wrapText="1"/>
    </xf>
    <xf numFmtId="3" fontId="74" fillId="0" borderId="0" xfId="0" applyNumberFormat="1" applyFont="1" applyFill="1">
      <alignment vertical="top" wrapText="1"/>
    </xf>
    <xf numFmtId="0" fontId="93" fillId="2" borderId="47" xfId="0" applyFont="1" applyBorder="1">
      <alignment vertical="top" wrapText="1"/>
    </xf>
    <xf numFmtId="0" fontId="43" fillId="2" borderId="46" xfId="0" applyFont="1" applyBorder="1">
      <alignment vertical="top" wrapText="1"/>
    </xf>
    <xf numFmtId="0" fontId="145" fillId="2" borderId="40" xfId="0" applyFont="1" applyBorder="1" applyAlignment="1"/>
    <xf numFmtId="0" fontId="43" fillId="2" borderId="48" xfId="0" applyFont="1" applyBorder="1" applyAlignment="1">
      <alignment wrapText="1"/>
    </xf>
    <xf numFmtId="3" fontId="111" fillId="18" borderId="0" xfId="0" applyNumberFormat="1" applyFont="1" applyFill="1">
      <alignment vertical="top" wrapText="1"/>
    </xf>
    <xf numFmtId="3" fontId="198" fillId="2" borderId="0" xfId="0" applyNumberFormat="1" applyFont="1">
      <alignment vertical="top" wrapText="1"/>
    </xf>
    <xf numFmtId="3" fontId="111" fillId="18" borderId="22" xfId="0" applyNumberFormat="1" applyFont="1" applyFill="1" applyBorder="1">
      <alignment vertical="top" wrapText="1"/>
    </xf>
    <xf numFmtId="3" fontId="198" fillId="2" borderId="0" xfId="0" applyNumberFormat="1" applyFont="1" applyAlignment="1">
      <alignment horizontal="right" vertical="top" wrapText="1"/>
    </xf>
    <xf numFmtId="0" fontId="111" fillId="18" borderId="22" xfId="0" applyFont="1" applyFill="1" applyBorder="1">
      <alignment vertical="top" wrapText="1"/>
    </xf>
    <xf numFmtId="0" fontId="111" fillId="2" borderId="68" xfId="0" applyFont="1" applyBorder="1">
      <alignment vertical="top" wrapText="1"/>
    </xf>
    <xf numFmtId="0" fontId="43" fillId="2" borderId="69" xfId="0" applyFont="1" applyBorder="1">
      <alignment vertical="top" wrapText="1"/>
    </xf>
    <xf numFmtId="3" fontId="111" fillId="18" borderId="70" xfId="0" applyNumberFormat="1" applyFont="1" applyFill="1" applyBorder="1">
      <alignment vertical="top" wrapText="1"/>
    </xf>
    <xf numFmtId="3" fontId="198" fillId="2" borderId="68" xfId="0" applyNumberFormat="1" applyFont="1" applyBorder="1">
      <alignment vertical="top" wrapText="1"/>
    </xf>
    <xf numFmtId="3" fontId="111" fillId="18" borderId="71" xfId="0" applyNumberFormat="1" applyFont="1" applyFill="1" applyBorder="1">
      <alignment vertical="top" wrapText="1"/>
    </xf>
    <xf numFmtId="0" fontId="111" fillId="2" borderId="0" xfId="0" applyFont="1">
      <alignment vertical="top" wrapText="1"/>
    </xf>
    <xf numFmtId="3" fontId="111" fillId="2" borderId="0" xfId="0" applyNumberFormat="1" applyFont="1">
      <alignment vertical="top" wrapText="1"/>
    </xf>
    <xf numFmtId="0" fontId="111" fillId="2" borderId="47" xfId="0" applyFont="1" applyBorder="1">
      <alignment vertical="top" wrapText="1"/>
    </xf>
    <xf numFmtId="0" fontId="179" fillId="18" borderId="0" xfId="0" applyFont="1" applyFill="1" applyAlignment="1">
      <alignment horizontal="right" vertical="center" wrapText="1"/>
    </xf>
    <xf numFmtId="0" fontId="179" fillId="18" borderId="13" xfId="0" applyFont="1" applyFill="1" applyBorder="1" applyAlignment="1">
      <alignment horizontal="right" vertical="center" wrapText="1"/>
    </xf>
    <xf numFmtId="0" fontId="179" fillId="18" borderId="10" xfId="0" applyFont="1" applyFill="1" applyBorder="1" applyAlignment="1">
      <alignment horizontal="right" vertical="center" wrapText="1"/>
    </xf>
    <xf numFmtId="0" fontId="138" fillId="2" borderId="44" xfId="0" applyFont="1" applyBorder="1">
      <alignment vertical="top" wrapText="1"/>
    </xf>
    <xf numFmtId="0" fontId="138" fillId="2" borderId="48" xfId="0" applyFont="1" applyBorder="1">
      <alignment vertical="top" wrapText="1"/>
    </xf>
    <xf numFmtId="0" fontId="212" fillId="18" borderId="49" xfId="0" applyFont="1" applyFill="1" applyBorder="1" applyAlignment="1">
      <alignment horizontal="right" vertical="top" wrapText="1"/>
    </xf>
    <xf numFmtId="0" fontId="212" fillId="18" borderId="40" xfId="0" applyFont="1" applyFill="1" applyBorder="1" applyAlignment="1">
      <alignment horizontal="right" vertical="top" wrapText="1"/>
    </xf>
    <xf numFmtId="0" fontId="207" fillId="2" borderId="49" xfId="0" applyFont="1" applyBorder="1">
      <alignment vertical="top" wrapText="1"/>
    </xf>
    <xf numFmtId="1" fontId="111" fillId="18" borderId="0" xfId="0" applyNumberFormat="1" applyFont="1" applyFill="1">
      <alignment vertical="top" wrapText="1"/>
    </xf>
    <xf numFmtId="1" fontId="111" fillId="18" borderId="0" xfId="27" applyNumberFormat="1" applyFont="1" applyFill="1" applyBorder="1" applyAlignment="1" applyProtection="1">
      <alignment horizontal="right" vertical="center" wrapText="1"/>
    </xf>
    <xf numFmtId="1" fontId="178" fillId="2" borderId="0" xfId="0" applyNumberFormat="1" applyFont="1" applyAlignment="1">
      <alignment horizontal="right" vertical="top" wrapText="1"/>
    </xf>
    <xf numFmtId="176" fontId="178" fillId="2" borderId="0" xfId="0" applyNumberFormat="1" applyFont="1" applyAlignment="1">
      <alignment horizontal="right" vertical="top" wrapText="1"/>
    </xf>
    <xf numFmtId="0" fontId="43" fillId="2" borderId="68" xfId="0" applyFont="1" applyBorder="1">
      <alignment vertical="top" wrapText="1"/>
    </xf>
    <xf numFmtId="169" fontId="111" fillId="18" borderId="68" xfId="27" applyNumberFormat="1" applyFont="1" applyFill="1" applyBorder="1" applyAlignment="1" applyProtection="1">
      <alignment horizontal="right" vertical="center" wrapText="1"/>
    </xf>
    <xf numFmtId="176" fontId="178" fillId="2" borderId="68" xfId="0" applyNumberFormat="1" applyFont="1" applyBorder="1">
      <alignment vertical="top" wrapText="1"/>
    </xf>
    <xf numFmtId="0" fontId="178" fillId="2" borderId="68" xfId="0" applyFont="1" applyBorder="1">
      <alignment vertical="top" wrapText="1"/>
    </xf>
    <xf numFmtId="0" fontId="184" fillId="2" borderId="47" xfId="0" applyFont="1" applyBorder="1" applyAlignment="1">
      <alignment vertical="top"/>
    </xf>
    <xf numFmtId="0" fontId="111" fillId="18" borderId="10" xfId="0" applyFont="1" applyFill="1" applyBorder="1">
      <alignment vertical="top" wrapText="1"/>
    </xf>
    <xf numFmtId="3" fontId="111" fillId="18" borderId="10" xfId="0" applyNumberFormat="1" applyFont="1" applyFill="1" applyBorder="1">
      <alignment vertical="top" wrapText="1"/>
    </xf>
    <xf numFmtId="3" fontId="137" fillId="2" borderId="0" xfId="0" applyNumberFormat="1" applyFont="1" applyAlignment="1">
      <alignment horizontal="right" vertical="top" wrapText="1"/>
    </xf>
    <xf numFmtId="3" fontId="111" fillId="18" borderId="10" xfId="0" applyNumberFormat="1" applyFont="1" applyFill="1" applyBorder="1" applyAlignment="1">
      <alignment horizontal="right" vertical="top" wrapText="1"/>
    </xf>
    <xf numFmtId="3" fontId="137" fillId="2" borderId="0" xfId="29" applyNumberFormat="1" applyFont="1">
      <alignment vertical="center" wrapText="1"/>
    </xf>
    <xf numFmtId="0" fontId="43" fillId="0" borderId="15" xfId="0" applyFont="1" applyFill="1" applyBorder="1">
      <alignment vertical="top" wrapText="1"/>
    </xf>
    <xf numFmtId="0" fontId="43" fillId="2" borderId="72" xfId="0" applyFont="1" applyBorder="1">
      <alignment vertical="top" wrapText="1"/>
    </xf>
    <xf numFmtId="3" fontId="212" fillId="18" borderId="15" xfId="0" applyNumberFormat="1" applyFont="1" applyFill="1" applyBorder="1">
      <alignment vertical="top" wrapText="1"/>
    </xf>
    <xf numFmtId="3" fontId="138" fillId="2" borderId="15" xfId="0" applyNumberFormat="1" applyFont="1" applyBorder="1">
      <alignment vertical="top" wrapText="1"/>
    </xf>
    <xf numFmtId="0" fontId="205" fillId="2" borderId="0" xfId="0" applyFont="1">
      <alignment vertical="top" wrapText="1"/>
    </xf>
    <xf numFmtId="0" fontId="145" fillId="2" borderId="42" xfId="0" applyFont="1" applyBorder="1" applyAlignment="1">
      <alignment horizontal="left"/>
    </xf>
    <xf numFmtId="0" fontId="43" fillId="2" borderId="45" xfId="0" applyFont="1" applyBorder="1" applyAlignment="1">
      <alignment horizontal="right" wrapText="1"/>
    </xf>
    <xf numFmtId="0" fontId="207" fillId="2" borderId="40" xfId="0" applyFont="1" applyBorder="1" applyAlignment="1">
      <alignment horizontal="right" vertical="top" wrapText="1"/>
    </xf>
    <xf numFmtId="0" fontId="43" fillId="2" borderId="48" xfId="0" applyFont="1" applyBorder="1">
      <alignment vertical="top" wrapText="1"/>
    </xf>
    <xf numFmtId="176" fontId="111" fillId="18" borderId="40" xfId="0" applyNumberFormat="1" applyFont="1" applyFill="1" applyBorder="1" applyAlignment="1">
      <alignment horizontal="right" wrapText="1"/>
    </xf>
    <xf numFmtId="3" fontId="178" fillId="2" borderId="40" xfId="0" applyNumberFormat="1" applyFont="1" applyBorder="1" applyAlignment="1">
      <alignment wrapText="1"/>
    </xf>
    <xf numFmtId="176" fontId="93" fillId="2" borderId="0" xfId="0" applyNumberFormat="1" applyFont="1" applyAlignment="1">
      <alignment horizontal="right" wrapText="1"/>
    </xf>
    <xf numFmtId="0" fontId="207" fillId="2" borderId="40" xfId="0" applyFont="1" applyBorder="1" applyAlignment="1">
      <alignment horizontal="right" wrapText="1"/>
    </xf>
    <xf numFmtId="0" fontId="102" fillId="2" borderId="0" xfId="0" applyFont="1" applyAlignment="1"/>
    <xf numFmtId="0" fontId="98" fillId="2" borderId="0" xfId="21" applyFont="1" applyFill="1" applyBorder="1" applyAlignment="1" applyProtection="1">
      <alignment horizontal="left"/>
    </xf>
    <xf numFmtId="0" fontId="128" fillId="2" borderId="0" xfId="0" applyFont="1">
      <alignment vertical="top" wrapText="1"/>
    </xf>
    <xf numFmtId="0" fontId="148" fillId="2" borderId="0" xfId="0" applyFont="1">
      <alignment vertical="top" wrapText="1"/>
    </xf>
    <xf numFmtId="0" fontId="129" fillId="2" borderId="0" xfId="0" applyFont="1">
      <alignment vertical="top" wrapText="1"/>
    </xf>
    <xf numFmtId="0" fontId="91" fillId="2" borderId="40" xfId="0" applyFont="1" applyBorder="1">
      <alignment vertical="top" wrapText="1"/>
    </xf>
    <xf numFmtId="0" fontId="130" fillId="2" borderId="40" xfId="0" applyFont="1" applyBorder="1">
      <alignment vertical="top" wrapText="1"/>
    </xf>
    <xf numFmtId="0" fontId="130" fillId="2" borderId="0" xfId="0" applyFont="1">
      <alignment vertical="top" wrapText="1"/>
    </xf>
    <xf numFmtId="0" fontId="38" fillId="2" borderId="46" xfId="0" applyFont="1" applyBorder="1">
      <alignment vertical="top" wrapText="1"/>
    </xf>
    <xf numFmtId="0" fontId="145" fillId="2" borderId="40" xfId="0" applyFont="1" applyBorder="1">
      <alignment vertical="top" wrapText="1"/>
    </xf>
    <xf numFmtId="0" fontId="198" fillId="2" borderId="48" xfId="0" applyFont="1" applyBorder="1" applyAlignment="1">
      <alignment horizontal="right" vertical="center" wrapText="1"/>
    </xf>
    <xf numFmtId="0" fontId="111" fillId="2" borderId="49" xfId="0" applyFont="1" applyBorder="1" applyAlignment="1">
      <alignment horizontal="right" wrapText="1"/>
    </xf>
    <xf numFmtId="0" fontId="111" fillId="2" borderId="67" xfId="0" applyFont="1" applyBorder="1" applyAlignment="1">
      <alignment horizontal="right" wrapText="1"/>
    </xf>
    <xf numFmtId="0" fontId="111" fillId="18" borderId="10" xfId="0" applyFont="1" applyFill="1" applyBorder="1" applyAlignment="1">
      <alignment horizontal="right" vertical="top" wrapText="1"/>
    </xf>
    <xf numFmtId="0" fontId="178" fillId="2" borderId="48" xfId="0" applyFont="1" applyBorder="1" applyAlignment="1">
      <alignment horizontal="right" vertical="top" wrapText="1"/>
    </xf>
    <xf numFmtId="0" fontId="111" fillId="18" borderId="40" xfId="0" applyFont="1" applyFill="1" applyBorder="1" applyAlignment="1">
      <alignment horizontal="right" vertical="top" wrapText="1"/>
    </xf>
    <xf numFmtId="170" fontId="111" fillId="18" borderId="67" xfId="0" applyNumberFormat="1" applyFont="1" applyFill="1" applyBorder="1" applyAlignment="1">
      <alignment horizontal="right" vertical="top" wrapText="1"/>
    </xf>
    <xf numFmtId="170" fontId="178" fillId="2" borderId="40" xfId="0" applyNumberFormat="1" applyFont="1" applyBorder="1" applyAlignment="1">
      <alignment horizontal="right" vertical="top" wrapText="1"/>
    </xf>
    <xf numFmtId="0" fontId="38" fillId="2" borderId="0" xfId="0" applyFont="1">
      <alignment vertical="top" wrapText="1"/>
    </xf>
    <xf numFmtId="0" fontId="111" fillId="18" borderId="59" xfId="0" applyFont="1" applyFill="1" applyBorder="1" applyAlignment="1">
      <alignment wrapText="1"/>
    </xf>
    <xf numFmtId="0" fontId="111" fillId="18" borderId="40" xfId="0" applyFont="1" applyFill="1" applyBorder="1" applyAlignment="1">
      <alignment wrapText="1"/>
    </xf>
    <xf numFmtId="169" fontId="0" fillId="2" borderId="0" xfId="27" applyNumberFormat="1" applyFont="1" applyFill="1" applyAlignment="1" applyProtection="1">
      <alignment vertical="top" wrapText="1"/>
    </xf>
    <xf numFmtId="0" fontId="86" fillId="2" borderId="75" xfId="29" quotePrefix="1" applyFont="1" applyBorder="1" applyAlignment="1">
      <alignment vertical="top" wrapText="1"/>
    </xf>
    <xf numFmtId="0" fontId="86" fillId="2" borderId="0" xfId="29" quotePrefix="1" applyFont="1" applyAlignment="1">
      <alignment vertical="top" wrapText="1"/>
    </xf>
    <xf numFmtId="0" fontId="213" fillId="2" borderId="0" xfId="0" quotePrefix="1" applyFont="1">
      <alignment vertical="top" wrapText="1"/>
    </xf>
    <xf numFmtId="0" fontId="159" fillId="2" borderId="0" xfId="0" applyFont="1">
      <alignment vertical="top" wrapText="1"/>
    </xf>
    <xf numFmtId="0" fontId="111" fillId="2" borderId="45" xfId="0" applyFont="1" applyBorder="1" applyAlignment="1">
      <alignment wrapText="1"/>
    </xf>
    <xf numFmtId="0" fontId="178" fillId="2" borderId="46" xfId="0" applyFont="1" applyBorder="1">
      <alignment vertical="top" wrapText="1"/>
    </xf>
    <xf numFmtId="0" fontId="111" fillId="18" borderId="47" xfId="0" applyFont="1" applyFill="1" applyBorder="1">
      <alignment vertical="top" wrapText="1"/>
    </xf>
    <xf numFmtId="0" fontId="178" fillId="2" borderId="77" xfId="0" applyFont="1" applyBorder="1">
      <alignment vertical="top" wrapText="1"/>
    </xf>
    <xf numFmtId="0" fontId="111" fillId="18" borderId="76" xfId="0" applyFont="1" applyFill="1" applyBorder="1">
      <alignment vertical="top" wrapText="1"/>
    </xf>
    <xf numFmtId="0" fontId="178" fillId="2" borderId="76" xfId="0" applyFont="1" applyBorder="1">
      <alignment vertical="top" wrapText="1"/>
    </xf>
    <xf numFmtId="176" fontId="111" fillId="18" borderId="47" xfId="0" applyNumberFormat="1" applyFont="1" applyFill="1" applyBorder="1">
      <alignment vertical="top" wrapText="1"/>
    </xf>
    <xf numFmtId="176" fontId="178" fillId="2" borderId="0" xfId="0" applyNumberFormat="1" applyFont="1">
      <alignment vertical="top" wrapText="1"/>
    </xf>
    <xf numFmtId="176" fontId="111" fillId="18" borderId="0" xfId="0" applyNumberFormat="1" applyFont="1" applyFill="1">
      <alignment vertical="top" wrapText="1"/>
    </xf>
    <xf numFmtId="1" fontId="138" fillId="2" borderId="0" xfId="0" applyNumberFormat="1" applyFont="1">
      <alignment vertical="top" wrapText="1"/>
    </xf>
    <xf numFmtId="176" fontId="111" fillId="18" borderId="40" xfId="0" applyNumberFormat="1" applyFont="1" applyFill="1" applyBorder="1">
      <alignment vertical="top" wrapText="1"/>
    </xf>
    <xf numFmtId="3" fontId="139" fillId="2" borderId="0" xfId="0" applyNumberFormat="1" applyFont="1">
      <alignment vertical="top" wrapText="1"/>
    </xf>
    <xf numFmtId="176" fontId="138" fillId="2" borderId="0" xfId="0" applyNumberFormat="1" applyFont="1">
      <alignment vertical="top" wrapText="1"/>
    </xf>
    <xf numFmtId="176" fontId="111" fillId="18" borderId="40" xfId="0" applyNumberFormat="1" applyFont="1" applyFill="1" applyBorder="1" applyAlignment="1">
      <alignment horizontal="right" vertical="top" wrapText="1"/>
    </xf>
    <xf numFmtId="0" fontId="74" fillId="0" borderId="0" xfId="0" applyFont="1" applyFill="1">
      <alignment vertical="top" wrapText="1"/>
    </xf>
    <xf numFmtId="0" fontId="46" fillId="2" borderId="45" xfId="0" applyFont="1" applyBorder="1" applyAlignment="1">
      <alignment wrapText="1"/>
    </xf>
    <xf numFmtId="1" fontId="0" fillId="2" borderId="0" xfId="0" applyNumberFormat="1">
      <alignment vertical="top" wrapText="1"/>
    </xf>
    <xf numFmtId="176" fontId="138" fillId="2" borderId="0" xfId="0" applyNumberFormat="1" applyFont="1" applyAlignment="1">
      <alignment horizontal="right" vertical="top" wrapText="1"/>
    </xf>
    <xf numFmtId="176" fontId="111" fillId="18" borderId="76" xfId="0" applyNumberFormat="1" applyFont="1" applyFill="1" applyBorder="1">
      <alignment vertical="top" wrapText="1"/>
    </xf>
    <xf numFmtId="176" fontId="178" fillId="2" borderId="76" xfId="0" applyNumberFormat="1" applyFont="1" applyBorder="1" applyAlignment="1">
      <alignment horizontal="right" vertical="top" wrapText="1"/>
    </xf>
    <xf numFmtId="0" fontId="111" fillId="2" borderId="42" xfId="0" applyFont="1" applyBorder="1" applyAlignment="1">
      <alignment wrapText="1"/>
    </xf>
    <xf numFmtId="0" fontId="198" fillId="2" borderId="49" xfId="0" applyFont="1" applyBorder="1" applyAlignment="1">
      <alignment horizontal="right" wrapText="1"/>
    </xf>
    <xf numFmtId="49" fontId="231" fillId="2" borderId="0" xfId="0" quotePrefix="1" applyNumberFormat="1" applyFont="1" applyAlignment="1">
      <alignment horizontal="left" vertical="top" wrapText="1"/>
    </xf>
    <xf numFmtId="49" fontId="231" fillId="2" borderId="40" xfId="0" applyNumberFormat="1" applyFont="1" applyBorder="1" applyAlignment="1">
      <alignment horizontal="left" wrapText="1"/>
    </xf>
    <xf numFmtId="3" fontId="111" fillId="18" borderId="40" xfId="0" applyNumberFormat="1" applyFont="1" applyFill="1" applyBorder="1">
      <alignment vertical="top" wrapText="1"/>
    </xf>
    <xf numFmtId="164" fontId="0" fillId="2" borderId="0" xfId="0" applyNumberFormat="1">
      <alignment vertical="top" wrapText="1"/>
    </xf>
    <xf numFmtId="176" fontId="111" fillId="18" borderId="47" xfId="0" applyNumberFormat="1" applyFont="1" applyFill="1" applyBorder="1" applyAlignment="1">
      <alignment horizontal="right" vertical="top" wrapText="1"/>
    </xf>
    <xf numFmtId="0" fontId="111" fillId="18" borderId="40" xfId="0" applyFont="1" applyFill="1" applyBorder="1">
      <alignment vertical="top" wrapText="1"/>
    </xf>
    <xf numFmtId="0" fontId="106" fillId="2" borderId="46" xfId="0" applyFont="1" applyBorder="1" applyAlignment="1">
      <alignment horizontal="center" vertical="center" wrapText="1"/>
    </xf>
    <xf numFmtId="0" fontId="111" fillId="2" borderId="48" xfId="0" applyFont="1" applyBorder="1" applyAlignment="1">
      <alignment wrapText="1"/>
    </xf>
    <xf numFmtId="0" fontId="198" fillId="2" borderId="78" xfId="0" applyFont="1" applyBorder="1" applyAlignment="1">
      <alignment horizontal="right" wrapText="1"/>
    </xf>
    <xf numFmtId="0" fontId="198" fillId="2" borderId="67" xfId="0" applyFont="1" applyBorder="1" applyAlignment="1">
      <alignment horizontal="right" wrapText="1"/>
    </xf>
    <xf numFmtId="3" fontId="111" fillId="18" borderId="82" xfId="0" applyNumberFormat="1" applyFont="1" applyFill="1" applyBorder="1">
      <alignment vertical="top" wrapText="1"/>
    </xf>
    <xf numFmtId="3" fontId="111" fillId="18" borderId="83" xfId="0" applyNumberFormat="1" applyFont="1" applyFill="1" applyBorder="1">
      <alignment vertical="top" wrapText="1"/>
    </xf>
    <xf numFmtId="0" fontId="111" fillId="18" borderId="83" xfId="0" applyFont="1" applyFill="1" applyBorder="1">
      <alignment vertical="top" wrapText="1"/>
    </xf>
    <xf numFmtId="0" fontId="111" fillId="18" borderId="64" xfId="0" applyFont="1" applyFill="1" applyBorder="1">
      <alignment vertical="top" wrapText="1"/>
    </xf>
    <xf numFmtId="0" fontId="111" fillId="18" borderId="11" xfId="0" applyFont="1" applyFill="1" applyBorder="1">
      <alignment vertical="top" wrapText="1"/>
    </xf>
    <xf numFmtId="0" fontId="111" fillId="18" borderId="11" xfId="0" applyFont="1" applyFill="1" applyBorder="1" applyAlignment="1">
      <alignment horizontal="right" vertical="top" wrapText="1"/>
    </xf>
    <xf numFmtId="176" fontId="111" fillId="18" borderId="84" xfId="0" applyNumberFormat="1" applyFont="1" applyFill="1" applyBorder="1">
      <alignment vertical="top" wrapText="1"/>
    </xf>
    <xf numFmtId="0" fontId="111" fillId="18" borderId="81" xfId="0" applyFont="1" applyFill="1" applyBorder="1" applyAlignment="1">
      <alignment horizontal="right" vertical="top" wrapText="1"/>
    </xf>
    <xf numFmtId="0" fontId="111" fillId="18" borderId="79" xfId="0" applyFont="1" applyFill="1" applyBorder="1">
      <alignment vertical="top" wrapText="1"/>
    </xf>
    <xf numFmtId="3" fontId="111" fillId="18" borderId="79" xfId="0" applyNumberFormat="1" applyFont="1" applyFill="1" applyBorder="1">
      <alignment vertical="top" wrapText="1"/>
    </xf>
    <xf numFmtId="0" fontId="111" fillId="18" borderId="80" xfId="0" applyFont="1" applyFill="1" applyBorder="1" applyAlignment="1">
      <alignment horizontal="right" vertical="top" wrapText="1"/>
    </xf>
    <xf numFmtId="0" fontId="111" fillId="18" borderId="80" xfId="0" applyFont="1" applyFill="1" applyBorder="1">
      <alignment vertical="top" wrapText="1"/>
    </xf>
    <xf numFmtId="0" fontId="212" fillId="18" borderId="76" xfId="0" applyFont="1" applyFill="1" applyBorder="1">
      <alignment vertical="top" wrapText="1"/>
    </xf>
    <xf numFmtId="49" fontId="178" fillId="2" borderId="40" xfId="0" applyNumberFormat="1" applyFont="1" applyBorder="1" applyAlignment="1">
      <alignment horizontal="left" wrapText="1"/>
    </xf>
    <xf numFmtId="171" fontId="111" fillId="18" borderId="49" xfId="0" applyNumberFormat="1" applyFont="1" applyFill="1" applyBorder="1">
      <alignment vertical="top" wrapText="1"/>
    </xf>
    <xf numFmtId="171" fontId="111" fillId="18" borderId="40" xfId="0" applyNumberFormat="1" applyFont="1" applyFill="1" applyBorder="1">
      <alignment vertical="top" wrapText="1"/>
    </xf>
    <xf numFmtId="0" fontId="133" fillId="2" borderId="0" xfId="0" applyFont="1">
      <alignment vertical="top" wrapText="1"/>
    </xf>
    <xf numFmtId="0" fontId="76" fillId="2" borderId="0" xfId="0" applyFont="1" applyAlignment="1">
      <alignment horizontal="right" vertical="top" wrapText="1"/>
    </xf>
    <xf numFmtId="49" fontId="178" fillId="2" borderId="0" xfId="0" applyNumberFormat="1" applyFont="1" applyAlignment="1">
      <alignment horizontal="left" wrapText="1"/>
    </xf>
    <xf numFmtId="0" fontId="92" fillId="2" borderId="48" xfId="0" applyFont="1" applyBorder="1">
      <alignment vertical="top" wrapText="1"/>
    </xf>
    <xf numFmtId="0" fontId="136" fillId="2" borderId="67" xfId="0" applyFont="1" applyBorder="1" applyAlignment="1">
      <alignment horizontal="right" wrapText="1"/>
    </xf>
    <xf numFmtId="0" fontId="136" fillId="2" borderId="78" xfId="0" applyFont="1" applyBorder="1" applyAlignment="1">
      <alignment horizontal="right" wrapText="1"/>
    </xf>
    <xf numFmtId="0" fontId="138" fillId="2" borderId="44" xfId="0" quotePrefix="1" applyFont="1" applyBorder="1">
      <alignment vertical="top" wrapText="1"/>
    </xf>
    <xf numFmtId="9" fontId="92" fillId="18" borderId="0" xfId="0" applyNumberFormat="1" applyFont="1" applyFill="1">
      <alignment vertical="top" wrapText="1"/>
    </xf>
    <xf numFmtId="3" fontId="138" fillId="2" borderId="10" xfId="0" applyNumberFormat="1" applyFont="1" applyBorder="1">
      <alignment vertical="top" wrapText="1"/>
    </xf>
    <xf numFmtId="9" fontId="138" fillId="2" borderId="0" xfId="0" applyNumberFormat="1" applyFont="1">
      <alignment vertical="top" wrapText="1"/>
    </xf>
    <xf numFmtId="9" fontId="138" fillId="2" borderId="11" xfId="0" applyNumberFormat="1" applyFont="1" applyBorder="1">
      <alignment vertical="top" wrapText="1"/>
    </xf>
    <xf numFmtId="0" fontId="43" fillId="2" borderId="77" xfId="0" applyFont="1" applyBorder="1">
      <alignment vertical="top" wrapText="1"/>
    </xf>
    <xf numFmtId="0" fontId="92" fillId="18" borderId="76" xfId="0" applyFont="1" applyFill="1" applyBorder="1">
      <alignment vertical="top" wrapText="1"/>
    </xf>
    <xf numFmtId="3" fontId="122" fillId="2" borderId="86" xfId="0" applyNumberFormat="1" applyFont="1" applyBorder="1">
      <alignment vertical="top" wrapText="1"/>
    </xf>
    <xf numFmtId="9" fontId="43" fillId="2" borderId="76" xfId="0" applyNumberFormat="1" applyFont="1" applyBorder="1">
      <alignment vertical="top" wrapText="1"/>
    </xf>
    <xf numFmtId="9" fontId="43" fillId="2" borderId="87" xfId="0" applyNumberFormat="1" applyFont="1" applyBorder="1">
      <alignment vertical="top" wrapText="1"/>
    </xf>
    <xf numFmtId="0" fontId="178" fillId="0" borderId="44" xfId="0" applyFont="1" applyFill="1" applyBorder="1">
      <alignment vertical="top" wrapText="1"/>
    </xf>
    <xf numFmtId="0" fontId="178" fillId="0" borderId="44" xfId="0" applyFont="1" applyFill="1" applyBorder="1" applyAlignment="1">
      <alignment horizontal="left" vertical="top" wrapText="1" indent="1"/>
    </xf>
    <xf numFmtId="0" fontId="158" fillId="2" borderId="0" xfId="0" applyFont="1" applyAlignment="1">
      <alignment horizontal="right" vertical="center" wrapText="1"/>
    </xf>
    <xf numFmtId="49" fontId="178" fillId="2" borderId="47" xfId="0" applyNumberFormat="1" applyFont="1" applyBorder="1" applyAlignment="1">
      <alignment horizontal="left" wrapText="1"/>
    </xf>
    <xf numFmtId="0" fontId="72" fillId="2" borderId="0" xfId="0" applyFont="1" applyAlignment="1">
      <alignment horizontal="left" vertical="top" wrapText="1"/>
    </xf>
    <xf numFmtId="10" fontId="0" fillId="2" borderId="0" xfId="0" applyNumberFormat="1">
      <alignment vertical="top" wrapText="1"/>
    </xf>
    <xf numFmtId="0" fontId="111" fillId="18" borderId="47" xfId="0" applyFont="1" applyFill="1" applyBorder="1" applyAlignment="1">
      <alignment horizontal="right" vertical="top" wrapText="1"/>
    </xf>
    <xf numFmtId="0" fontId="0" fillId="2" borderId="0" xfId="0" quotePrefix="1">
      <alignment vertical="top" wrapText="1"/>
    </xf>
    <xf numFmtId="3" fontId="74" fillId="2" borderId="0" xfId="0" applyNumberFormat="1" applyFont="1">
      <alignment vertical="top" wrapText="1"/>
    </xf>
    <xf numFmtId="3" fontId="111" fillId="18" borderId="47" xfId="0" applyNumberFormat="1" applyFont="1" applyFill="1" applyBorder="1">
      <alignment vertical="top" wrapText="1"/>
    </xf>
    <xf numFmtId="0" fontId="214" fillId="2" borderId="0" xfId="0" applyFont="1">
      <alignment vertical="top" wrapText="1"/>
    </xf>
    <xf numFmtId="0" fontId="212" fillId="2" borderId="44" xfId="0" applyFont="1" applyBorder="1">
      <alignment vertical="top" wrapText="1"/>
    </xf>
    <xf numFmtId="0" fontId="111" fillId="2" borderId="48" xfId="0" applyFont="1" applyBorder="1" applyAlignment="1">
      <alignment horizontal="left" wrapText="1"/>
    </xf>
    <xf numFmtId="9" fontId="111" fillId="18" borderId="0" xfId="0" applyNumberFormat="1" applyFont="1" applyFill="1">
      <alignment vertical="top" wrapText="1"/>
    </xf>
    <xf numFmtId="9" fontId="111" fillId="18" borderId="10" xfId="0" applyNumberFormat="1" applyFont="1" applyFill="1" applyBorder="1">
      <alignment vertical="top" wrapText="1"/>
    </xf>
    <xf numFmtId="0" fontId="111" fillId="2" borderId="77" xfId="0" applyFont="1" applyBorder="1">
      <alignment vertical="top" wrapText="1"/>
    </xf>
    <xf numFmtId="9" fontId="111" fillId="18" borderId="76" xfId="0" applyNumberFormat="1" applyFont="1" applyFill="1" applyBorder="1">
      <alignment vertical="top" wrapText="1"/>
    </xf>
    <xf numFmtId="3" fontId="93" fillId="2" borderId="0" xfId="0" applyNumberFormat="1" applyFont="1">
      <alignment vertical="top" wrapText="1"/>
    </xf>
    <xf numFmtId="2" fontId="93" fillId="2" borderId="0" xfId="0" applyNumberFormat="1" applyFont="1">
      <alignment vertical="top" wrapText="1"/>
    </xf>
    <xf numFmtId="176" fontId="93" fillId="2" borderId="0" xfId="0" applyNumberFormat="1" applyFont="1">
      <alignment vertical="top" wrapText="1"/>
    </xf>
    <xf numFmtId="0" fontId="93" fillId="2" borderId="0" xfId="0" applyFont="1">
      <alignment vertical="top" wrapText="1"/>
    </xf>
    <xf numFmtId="9" fontId="111" fillId="18" borderId="47" xfId="0" applyNumberFormat="1" applyFont="1" applyFill="1" applyBorder="1" applyAlignment="1">
      <alignment wrapText="1"/>
    </xf>
    <xf numFmtId="9" fontId="178" fillId="2" borderId="0" xfId="0" applyNumberFormat="1" applyFont="1" applyAlignment="1">
      <alignment wrapText="1"/>
    </xf>
    <xf numFmtId="9" fontId="111" fillId="18" borderId="0" xfId="0" applyNumberFormat="1" applyFont="1" applyFill="1" applyAlignment="1">
      <alignment wrapText="1"/>
    </xf>
    <xf numFmtId="9" fontId="138" fillId="2" borderId="0" xfId="0" applyNumberFormat="1" applyFont="1" applyAlignment="1">
      <alignment wrapText="1"/>
    </xf>
    <xf numFmtId="3" fontId="138" fillId="2" borderId="40" xfId="0" applyNumberFormat="1" applyFont="1" applyBorder="1" applyAlignment="1">
      <alignment wrapText="1"/>
    </xf>
    <xf numFmtId="0" fontId="86" fillId="2" borderId="0" xfId="29" applyFont="1">
      <alignment vertical="center" wrapText="1"/>
    </xf>
    <xf numFmtId="175" fontId="0" fillId="2" borderId="0" xfId="0" quotePrefix="1" applyNumberFormat="1" applyAlignment="1">
      <alignment wrapText="1"/>
    </xf>
    <xf numFmtId="0" fontId="72" fillId="2" borderId="0" xfId="0" quotePrefix="1" applyFont="1">
      <alignment vertical="top" wrapText="1"/>
    </xf>
    <xf numFmtId="3" fontId="111" fillId="18" borderId="40" xfId="0" applyNumberFormat="1" applyFont="1" applyFill="1" applyBorder="1" applyAlignment="1">
      <alignment wrapText="1"/>
    </xf>
    <xf numFmtId="176" fontId="178" fillId="2" borderId="40" xfId="0" applyNumberFormat="1" applyFont="1" applyBorder="1" applyAlignment="1">
      <alignment horizontal="right" vertical="top" wrapText="1"/>
    </xf>
    <xf numFmtId="0" fontId="131" fillId="2" borderId="0" xfId="0" applyFont="1">
      <alignment vertical="top" wrapText="1"/>
    </xf>
    <xf numFmtId="0" fontId="140" fillId="2" borderId="0" xfId="21" applyFont="1" applyFill="1" applyBorder="1" applyAlignment="1" applyProtection="1">
      <alignment horizontal="center" vertical="center"/>
    </xf>
    <xf numFmtId="0" fontId="35" fillId="2" borderId="0" xfId="0" applyFont="1" applyAlignment="1">
      <alignment horizontal="left" vertical="top" wrapText="1"/>
    </xf>
    <xf numFmtId="0" fontId="142" fillId="0" borderId="0" xfId="0" applyFont="1" applyFill="1" applyAlignment="1">
      <alignment vertical="top"/>
    </xf>
    <xf numFmtId="0" fontId="178" fillId="2" borderId="44" xfId="0" quotePrefix="1" applyFont="1" applyBorder="1">
      <alignment vertical="top" wrapText="1"/>
    </xf>
    <xf numFmtId="2" fontId="207" fillId="18" borderId="0" xfId="0" applyNumberFormat="1" applyFont="1" applyFill="1" applyAlignment="1">
      <alignment horizontal="right" vertical="top" wrapText="1"/>
    </xf>
    <xf numFmtId="0" fontId="178" fillId="2" borderId="10" xfId="0" applyFont="1" applyBorder="1" applyAlignment="1">
      <alignment horizontal="right" vertical="top" wrapText="1"/>
    </xf>
    <xf numFmtId="0" fontId="111" fillId="2" borderId="77" xfId="0" applyFont="1" applyBorder="1" applyAlignment="1">
      <alignment vertical="center" wrapText="1"/>
    </xf>
    <xf numFmtId="0" fontId="142" fillId="2" borderId="0" xfId="0" applyFont="1" applyAlignment="1">
      <alignment vertical="top"/>
    </xf>
    <xf numFmtId="0" fontId="0" fillId="2" borderId="10" xfId="0" applyBorder="1" applyAlignment="1">
      <alignment vertical="center"/>
    </xf>
    <xf numFmtId="0" fontId="44" fillId="2" borderId="0" xfId="0" applyFont="1" applyAlignment="1">
      <alignment vertical="center"/>
    </xf>
    <xf numFmtId="39" fontId="178" fillId="2" borderId="0" xfId="0" applyNumberFormat="1" applyFont="1">
      <alignment vertical="top" wrapText="1"/>
    </xf>
    <xf numFmtId="39" fontId="178" fillId="2" borderId="0" xfId="0" applyNumberFormat="1" applyFont="1" applyAlignment="1">
      <alignment horizontal="right" vertical="top" wrapText="1"/>
    </xf>
    <xf numFmtId="2" fontId="207" fillId="18" borderId="0" xfId="0" applyNumberFormat="1" applyFont="1" applyFill="1">
      <alignment vertical="top" wrapText="1"/>
    </xf>
    <xf numFmtId="2" fontId="207" fillId="18" borderId="88" xfId="0" applyNumberFormat="1" applyFont="1" applyFill="1" applyBorder="1">
      <alignment vertical="top" wrapText="1"/>
    </xf>
    <xf numFmtId="39" fontId="178" fillId="2" borderId="76" xfId="0" applyNumberFormat="1" applyFont="1" applyBorder="1">
      <alignment vertical="top" wrapText="1"/>
    </xf>
    <xf numFmtId="0" fontId="111" fillId="2" borderId="40" xfId="0" applyFont="1" applyBorder="1" applyAlignment="1">
      <alignment wrapText="1"/>
    </xf>
    <xf numFmtId="170" fontId="207" fillId="18" borderId="0" xfId="0" applyNumberFormat="1" applyFont="1" applyFill="1" applyAlignment="1">
      <alignment horizontal="right" vertical="top" wrapText="1"/>
    </xf>
    <xf numFmtId="0" fontId="178" fillId="2" borderId="44" xfId="0" quotePrefix="1" applyFont="1" applyBorder="1" applyAlignment="1">
      <alignment horizontal="left" vertical="top" wrapText="1" indent="1"/>
    </xf>
    <xf numFmtId="37" fontId="178" fillId="2" borderId="0" xfId="0" applyNumberFormat="1" applyFont="1">
      <alignment vertical="top" wrapText="1"/>
    </xf>
    <xf numFmtId="0" fontId="171" fillId="2" borderId="0" xfId="0" applyFont="1" applyAlignment="1">
      <alignment vertical="center" wrapText="1"/>
    </xf>
    <xf numFmtId="0" fontId="171" fillId="2" borderId="0" xfId="0" applyFont="1">
      <alignment vertical="top" wrapText="1"/>
    </xf>
    <xf numFmtId="0" fontId="178" fillId="2" borderId="48" xfId="0" quotePrefix="1" applyFont="1" applyBorder="1">
      <alignment vertical="top" wrapText="1"/>
    </xf>
    <xf numFmtId="0" fontId="207" fillId="18" borderId="40" xfId="0" applyFont="1" applyFill="1" applyBorder="1" applyAlignment="1">
      <alignment horizontal="right" vertical="top" wrapText="1"/>
    </xf>
    <xf numFmtId="37" fontId="178" fillId="2" borderId="40" xfId="0" applyNumberFormat="1" applyFont="1" applyBorder="1">
      <alignment vertical="top" wrapText="1"/>
    </xf>
    <xf numFmtId="0" fontId="178" fillId="2" borderId="48" xfId="0" quotePrefix="1" applyFont="1" applyBorder="1" applyAlignment="1">
      <alignment horizontal="left" vertical="top" wrapText="1"/>
    </xf>
    <xf numFmtId="39" fontId="178" fillId="2" borderId="40" xfId="0" applyNumberFormat="1" applyFont="1" applyBorder="1" applyAlignment="1">
      <alignment horizontal="right" vertical="top" wrapText="1"/>
    </xf>
    <xf numFmtId="37" fontId="178" fillId="2" borderId="0" xfId="0" applyNumberFormat="1" applyFont="1" applyAlignment="1">
      <alignment horizontal="right" vertical="top" wrapText="1"/>
    </xf>
    <xf numFmtId="0" fontId="178" fillId="2" borderId="48" xfId="0" quotePrefix="1" applyFont="1" applyBorder="1" applyAlignment="1">
      <alignment horizontal="left" vertical="top" wrapText="1" indent="1"/>
    </xf>
    <xf numFmtId="37" fontId="178" fillId="2" borderId="40" xfId="0" applyNumberFormat="1" applyFont="1" applyBorder="1" applyAlignment="1">
      <alignment horizontal="right" vertical="top" wrapText="1"/>
    </xf>
    <xf numFmtId="1" fontId="207" fillId="18" borderId="0" xfId="0" applyNumberFormat="1" applyFont="1" applyFill="1" applyAlignment="1">
      <alignment horizontal="right" vertical="top" wrapText="1"/>
    </xf>
    <xf numFmtId="0" fontId="207" fillId="18" borderId="88" xfId="0" applyFont="1" applyFill="1" applyBorder="1">
      <alignment vertical="top" wrapText="1"/>
    </xf>
    <xf numFmtId="37" fontId="178" fillId="2" borderId="76" xfId="0" applyNumberFormat="1" applyFont="1" applyBorder="1">
      <alignment vertical="top" wrapText="1"/>
    </xf>
    <xf numFmtId="0" fontId="145" fillId="2" borderId="45" xfId="0" applyFont="1" applyBorder="1" applyAlignment="1">
      <alignment horizontal="left" wrapText="1"/>
    </xf>
    <xf numFmtId="0" fontId="136" fillId="2" borderId="40" xfId="0" applyFont="1" applyBorder="1" applyAlignment="1">
      <alignment horizontal="right" vertical="top" wrapText="1"/>
    </xf>
    <xf numFmtId="0" fontId="178" fillId="2" borderId="44" xfId="0" quotePrefix="1" applyFont="1" applyBorder="1" applyAlignment="1">
      <alignment horizontal="left" vertical="top" wrapText="1"/>
    </xf>
    <xf numFmtId="3" fontId="150" fillId="2" borderId="0" xfId="0" applyNumberFormat="1" applyFont="1" applyAlignment="1">
      <alignment horizontal="right" vertical="top" wrapText="1"/>
    </xf>
    <xf numFmtId="176" fontId="207" fillId="18" borderId="0" xfId="0" applyNumberFormat="1" applyFont="1" applyFill="1" applyAlignment="1">
      <alignment horizontal="right" vertical="top" wrapText="1"/>
    </xf>
    <xf numFmtId="179" fontId="178" fillId="2" borderId="0" xfId="0" applyNumberFormat="1" applyFont="1" applyAlignment="1">
      <alignment horizontal="right" vertical="top" wrapText="1"/>
    </xf>
    <xf numFmtId="4" fontId="178" fillId="2" borderId="0" xfId="0" applyNumberFormat="1" applyFont="1" applyAlignment="1">
      <alignment horizontal="right" vertical="top" wrapText="1"/>
    </xf>
    <xf numFmtId="3" fontId="207" fillId="18" borderId="88" xfId="0" applyNumberFormat="1" applyFont="1" applyFill="1" applyBorder="1" applyAlignment="1">
      <alignment horizontal="right" vertical="top" wrapText="1"/>
    </xf>
    <xf numFmtId="3" fontId="178" fillId="2" borderId="76" xfId="0" applyNumberFormat="1" applyFont="1" applyBorder="1" applyAlignment="1">
      <alignment horizontal="right" vertical="top" wrapText="1"/>
    </xf>
    <xf numFmtId="37" fontId="178" fillId="2" borderId="76" xfId="0" applyNumberFormat="1" applyFont="1" applyBorder="1" applyAlignment="1">
      <alignment horizontal="right" vertical="top" wrapText="1"/>
    </xf>
    <xf numFmtId="3" fontId="86" fillId="2" borderId="19" xfId="0" applyNumberFormat="1" applyFont="1" applyBorder="1">
      <alignment vertical="top" wrapText="1"/>
    </xf>
    <xf numFmtId="0" fontId="178" fillId="2" borderId="46" xfId="0" quotePrefix="1" applyFont="1" applyBorder="1">
      <alignment vertical="top" wrapText="1"/>
    </xf>
    <xf numFmtId="10" fontId="207" fillId="18" borderId="0" xfId="0" applyNumberFormat="1" applyFont="1" applyFill="1" applyAlignment="1">
      <alignment horizontal="right" vertical="top" wrapText="1"/>
    </xf>
    <xf numFmtId="169" fontId="198" fillId="2" borderId="0" xfId="27" applyNumberFormat="1" applyFont="1" applyFill="1" applyBorder="1" applyAlignment="1" applyProtection="1">
      <alignment horizontal="right" vertical="top" wrapText="1"/>
    </xf>
    <xf numFmtId="0" fontId="92" fillId="18" borderId="0" xfId="0" applyFont="1" applyFill="1" applyAlignment="1">
      <alignment horizontal="right" vertical="top" wrapText="1"/>
    </xf>
    <xf numFmtId="169" fontId="92" fillId="18" borderId="0" xfId="27" applyNumberFormat="1" applyFont="1" applyFill="1" applyBorder="1" applyAlignment="1" applyProtection="1">
      <alignment horizontal="right" wrapText="1"/>
    </xf>
    <xf numFmtId="1" fontId="207" fillId="18" borderId="40" xfId="0" applyNumberFormat="1" applyFont="1" applyFill="1" applyBorder="1" applyAlignment="1">
      <alignment horizontal="right" vertical="top" wrapText="1"/>
    </xf>
    <xf numFmtId="169" fontId="198" fillId="2" borderId="40" xfId="27" applyNumberFormat="1" applyFont="1" applyFill="1" applyBorder="1" applyAlignment="1" applyProtection="1">
      <alignment horizontal="right" vertical="top" wrapText="1"/>
    </xf>
    <xf numFmtId="169" fontId="237" fillId="2" borderId="40" xfId="27" applyNumberFormat="1" applyFont="1" applyFill="1" applyBorder="1" applyAlignment="1" applyProtection="1">
      <alignment horizontal="right" vertical="top" wrapText="1"/>
    </xf>
    <xf numFmtId="0" fontId="92" fillId="18" borderId="0" xfId="0" applyFont="1" applyFill="1" applyAlignment="1">
      <alignment horizontal="right" wrapText="1"/>
    </xf>
    <xf numFmtId="0" fontId="198" fillId="2" borderId="0" xfId="0" applyFont="1" applyAlignment="1">
      <alignment horizontal="right" wrapText="1"/>
    </xf>
    <xf numFmtId="3" fontId="198" fillId="2" borderId="0" xfId="0" applyNumberFormat="1" applyFont="1" applyAlignment="1">
      <alignment horizontal="right" wrapText="1"/>
    </xf>
    <xf numFmtId="0" fontId="92" fillId="18" borderId="40" xfId="0" applyFont="1" applyFill="1" applyBorder="1" applyAlignment="1">
      <alignment horizontal="right" vertical="top" wrapText="1"/>
    </xf>
    <xf numFmtId="169" fontId="92" fillId="18" borderId="40" xfId="27" applyNumberFormat="1" applyFont="1" applyFill="1" applyBorder="1" applyAlignment="1" applyProtection="1">
      <alignment horizontal="right" vertical="top" wrapText="1"/>
    </xf>
    <xf numFmtId="0" fontId="92" fillId="2" borderId="45" xfId="0" applyFont="1" applyBorder="1" applyAlignment="1">
      <alignment wrapText="1"/>
    </xf>
    <xf numFmtId="0" fontId="208" fillId="2" borderId="44" xfId="0" quotePrefix="1" applyFont="1" applyBorder="1" applyAlignment="1">
      <alignment horizontal="left" vertical="top" wrapText="1"/>
    </xf>
    <xf numFmtId="170" fontId="93" fillId="18" borderId="0" xfId="0" applyNumberFormat="1" applyFont="1" applyFill="1" applyAlignment="1">
      <alignment horizontal="right" vertical="top" wrapText="1"/>
    </xf>
    <xf numFmtId="2" fontId="178" fillId="2" borderId="0" xfId="0" applyNumberFormat="1" applyFont="1" applyAlignment="1">
      <alignment horizontal="right" wrapText="1"/>
    </xf>
    <xf numFmtId="2" fontId="92" fillId="18" borderId="0" xfId="0" applyNumberFormat="1" applyFont="1" applyFill="1" applyAlignment="1">
      <alignment horizontal="right" wrapText="1"/>
    </xf>
    <xf numFmtId="4" fontId="178" fillId="2" borderId="0" xfId="0" applyNumberFormat="1" applyFont="1" applyAlignment="1">
      <alignment horizontal="right" wrapText="1"/>
    </xf>
    <xf numFmtId="2" fontId="92" fillId="18" borderId="0" xfId="0" applyNumberFormat="1" applyFont="1" applyFill="1" applyAlignment="1">
      <alignment horizontal="right" vertical="top" wrapText="1"/>
    </xf>
    <xf numFmtId="0" fontId="85" fillId="18" borderId="0" xfId="29" applyFont="1" applyFill="1" applyAlignment="1">
      <alignment horizontal="right" vertical="center"/>
    </xf>
    <xf numFmtId="0" fontId="198" fillId="2" borderId="0" xfId="29" applyFont="1" applyAlignment="1">
      <alignment horizontal="right" vertical="center"/>
    </xf>
    <xf numFmtId="0" fontId="198" fillId="2" borderId="0" xfId="0" applyFont="1" applyAlignment="1">
      <alignment horizontal="right" vertical="center" wrapText="1"/>
    </xf>
    <xf numFmtId="0" fontId="207" fillId="2" borderId="89" xfId="0" applyFont="1" applyBorder="1">
      <alignment vertical="top" wrapText="1"/>
    </xf>
    <xf numFmtId="0" fontId="92" fillId="18" borderId="88" xfId="0" applyFont="1" applyFill="1" applyBorder="1" applyAlignment="1">
      <alignment horizontal="right" vertical="top" wrapText="1"/>
    </xf>
    <xf numFmtId="0" fontId="198" fillId="2" borderId="88" xfId="0" applyFont="1" applyBorder="1" applyAlignment="1">
      <alignment horizontal="right" vertical="top" wrapText="1"/>
    </xf>
    <xf numFmtId="0" fontId="0" fillId="2" borderId="0" xfId="0" quotePrefix="1" applyAlignment="1">
      <alignment vertical="center" wrapText="1"/>
    </xf>
    <xf numFmtId="1" fontId="72" fillId="2" borderId="0" xfId="0" quotePrefix="1" applyNumberFormat="1" applyFont="1" applyAlignment="1">
      <alignment vertical="top"/>
    </xf>
    <xf numFmtId="0" fontId="177" fillId="2" borderId="0" xfId="0" applyFont="1" applyAlignment="1">
      <alignment vertical="top"/>
    </xf>
    <xf numFmtId="0" fontId="145" fillId="2" borderId="45" xfId="0" applyFont="1" applyBorder="1" applyAlignment="1">
      <alignment horizontal="left" vertical="top" wrapText="1"/>
    </xf>
    <xf numFmtId="170" fontId="178" fillId="2" borderId="0" xfId="0" applyNumberFormat="1" applyFont="1" applyAlignment="1">
      <alignment horizontal="right" vertical="top" wrapText="1"/>
    </xf>
    <xf numFmtId="2" fontId="178" fillId="2" borderId="0" xfId="0" applyNumberFormat="1" applyFont="1" applyAlignment="1">
      <alignment horizontal="right" vertical="top" wrapText="1"/>
    </xf>
    <xf numFmtId="0" fontId="178" fillId="2" borderId="48" xfId="0" applyFont="1" applyBorder="1" applyAlignment="1">
      <alignment wrapText="1"/>
    </xf>
    <xf numFmtId="0" fontId="207" fillId="18" borderId="40" xfId="0" applyFont="1" applyFill="1" applyBorder="1" applyAlignment="1">
      <alignment horizontal="right" wrapText="1"/>
    </xf>
    <xf numFmtId="2" fontId="178" fillId="2" borderId="40" xfId="0" quotePrefix="1" applyNumberFormat="1" applyFont="1" applyBorder="1" applyAlignment="1">
      <alignment horizontal="right" wrapText="1"/>
    </xf>
    <xf numFmtId="173" fontId="178" fillId="2" borderId="40" xfId="0" quotePrefix="1" applyNumberFormat="1" applyFont="1" applyBorder="1" applyAlignment="1">
      <alignment horizontal="right" wrapText="1"/>
    </xf>
    <xf numFmtId="1" fontId="178" fillId="2" borderId="40" xfId="0" applyNumberFormat="1" applyFont="1" applyBorder="1" applyAlignment="1">
      <alignment horizontal="right" vertical="top" wrapText="1"/>
    </xf>
    <xf numFmtId="0" fontId="207" fillId="18" borderId="0" xfId="0" applyFont="1" applyFill="1" applyAlignment="1">
      <alignment horizontal="right" wrapText="1"/>
    </xf>
    <xf numFmtId="0" fontId="178" fillId="2" borderId="0" xfId="0" applyFont="1" applyAlignment="1">
      <alignment horizontal="right" wrapText="1"/>
    </xf>
    <xf numFmtId="173" fontId="178" fillId="2" borderId="0" xfId="0" quotePrefix="1" applyNumberFormat="1" applyFont="1" applyAlignment="1">
      <alignment horizontal="right" wrapText="1"/>
    </xf>
    <xf numFmtId="3" fontId="207" fillId="18" borderId="0" xfId="0" applyNumberFormat="1" applyFont="1" applyFill="1" applyAlignment="1">
      <alignment horizontal="right" vertical="top" wrapText="1"/>
    </xf>
    <xf numFmtId="0" fontId="178" fillId="2" borderId="0" xfId="0" quotePrefix="1" applyFont="1" applyAlignment="1">
      <alignment horizontal="right" wrapText="1"/>
    </xf>
    <xf numFmtId="0" fontId="244" fillId="2" borderId="0" xfId="0" applyFont="1" applyAlignment="1">
      <alignment horizontal="left" vertical="top" wrapText="1"/>
    </xf>
    <xf numFmtId="0" fontId="78" fillId="2" borderId="0" xfId="0" applyFont="1">
      <alignment vertical="top" wrapText="1"/>
    </xf>
    <xf numFmtId="1" fontId="207" fillId="13" borderId="0" xfId="0" applyNumberFormat="1" applyFont="1" applyFill="1" applyAlignment="1">
      <alignment horizontal="right" vertical="top" wrapText="1"/>
    </xf>
    <xf numFmtId="0" fontId="178" fillId="2" borderId="44" xfId="0" applyFont="1" applyBorder="1" applyAlignment="1">
      <alignment wrapText="1"/>
    </xf>
    <xf numFmtId="0" fontId="149" fillId="13" borderId="0" xfId="0" applyFont="1" applyFill="1" applyAlignment="1">
      <alignment horizontal="right" wrapText="1"/>
    </xf>
    <xf numFmtId="2" fontId="178" fillId="2" borderId="0" xfId="0" quotePrefix="1" applyNumberFormat="1" applyFont="1" applyAlignment="1">
      <alignment horizontal="right" wrapText="1"/>
    </xf>
    <xf numFmtId="0" fontId="245" fillId="2" borderId="48" xfId="0" applyFont="1" applyBorder="1">
      <alignment vertical="top" wrapText="1"/>
    </xf>
    <xf numFmtId="3" fontId="245" fillId="2" borderId="40" xfId="0" applyNumberFormat="1" applyFont="1" applyBorder="1" applyAlignment="1">
      <alignment horizontal="right" wrapText="1"/>
    </xf>
    <xf numFmtId="0" fontId="246" fillId="2" borderId="0" xfId="0" applyFont="1">
      <alignment vertical="top" wrapText="1"/>
    </xf>
    <xf numFmtId="0" fontId="150" fillId="2" borderId="26" xfId="0" applyFont="1" applyBorder="1" applyAlignment="1">
      <alignment horizontal="right" vertical="center" wrapText="1"/>
    </xf>
    <xf numFmtId="0" fontId="150" fillId="2" borderId="50" xfId="0" applyFont="1" applyBorder="1" applyAlignment="1">
      <alignment vertical="center"/>
    </xf>
    <xf numFmtId="0" fontId="150" fillId="2" borderId="0" xfId="0" applyFont="1" applyAlignment="1">
      <alignment vertical="center" wrapText="1"/>
    </xf>
    <xf numFmtId="0" fontId="150" fillId="2" borderId="0" xfId="0" applyFont="1" applyAlignment="1">
      <alignment horizontal="right" vertical="center" wrapText="1"/>
    </xf>
    <xf numFmtId="0" fontId="150" fillId="2" borderId="44" xfId="0" applyFont="1" applyBorder="1" applyAlignment="1">
      <alignment vertical="center"/>
    </xf>
    <xf numFmtId="0" fontId="208" fillId="18" borderId="0" xfId="0" applyFont="1" applyFill="1" applyAlignment="1">
      <alignment horizontal="right" vertical="center" wrapText="1"/>
    </xf>
    <xf numFmtId="0" fontId="178" fillId="2" borderId="40" xfId="0" quotePrefix="1" applyFont="1" applyBorder="1" applyAlignment="1">
      <alignment horizontal="right" wrapText="1"/>
    </xf>
    <xf numFmtId="0" fontId="80" fillId="2" borderId="0" xfId="0" applyFont="1">
      <alignment vertical="top" wrapText="1"/>
    </xf>
    <xf numFmtId="0" fontId="92" fillId="2" borderId="42" xfId="0" applyFont="1" applyBorder="1" applyAlignment="1">
      <alignment wrapText="1"/>
    </xf>
    <xf numFmtId="0" fontId="198" fillId="2" borderId="42" xfId="0" applyFont="1" applyBorder="1" applyAlignment="1">
      <alignment wrapText="1"/>
    </xf>
    <xf numFmtId="0" fontId="198" fillId="2" borderId="45" xfId="0" applyFont="1" applyBorder="1" applyAlignment="1">
      <alignment horizontal="right" wrapText="1"/>
    </xf>
    <xf numFmtId="170" fontId="207" fillId="18" borderId="0" xfId="0" applyNumberFormat="1" applyFont="1" applyFill="1">
      <alignment vertical="top" wrapText="1"/>
    </xf>
    <xf numFmtId="171" fontId="178" fillId="2" borderId="0" xfId="0" applyNumberFormat="1" applyFont="1">
      <alignment vertical="top" wrapText="1"/>
    </xf>
    <xf numFmtId="170" fontId="198" fillId="2" borderId="0" xfId="0" applyNumberFormat="1" applyFont="1">
      <alignment vertical="top" wrapText="1"/>
    </xf>
    <xf numFmtId="0" fontId="178" fillId="2" borderId="40" xfId="0" quotePrefix="1" applyFont="1" applyBorder="1">
      <alignment vertical="top" wrapText="1"/>
    </xf>
    <xf numFmtId="170" fontId="207" fillId="18" borderId="40" xfId="0" applyNumberFormat="1" applyFont="1" applyFill="1" applyBorder="1">
      <alignment vertical="top" wrapText="1"/>
    </xf>
    <xf numFmtId="171" fontId="178" fillId="2" borderId="40" xfId="0" applyNumberFormat="1" applyFont="1" applyBorder="1">
      <alignment vertical="top" wrapText="1"/>
    </xf>
    <xf numFmtId="171" fontId="178" fillId="2" borderId="0" xfId="0" applyNumberFormat="1" applyFont="1" applyAlignment="1">
      <alignment horizontal="right" vertical="top" wrapText="1"/>
    </xf>
    <xf numFmtId="0" fontId="52" fillId="0" borderId="0" xfId="29" applyFill="1" applyAlignment="1">
      <alignment vertical="top" wrapText="1"/>
    </xf>
    <xf numFmtId="0" fontId="207" fillId="2" borderId="40" xfId="0" applyFont="1" applyBorder="1" applyAlignment="1"/>
    <xf numFmtId="0" fontId="86" fillId="2" borderId="48" xfId="0" applyFont="1" applyBorder="1" applyAlignment="1">
      <alignment horizontal="right" wrapText="1"/>
    </xf>
    <xf numFmtId="0" fontId="178" fillId="2" borderId="0" xfId="0" applyFont="1" applyAlignment="1">
      <alignment vertical="center" wrapText="1"/>
    </xf>
    <xf numFmtId="0" fontId="178" fillId="2" borderId="44" xfId="0" applyFont="1" applyBorder="1" applyAlignment="1">
      <alignment horizontal="center" vertical="center" wrapText="1"/>
    </xf>
    <xf numFmtId="0" fontId="178" fillId="2" borderId="0" xfId="0" applyFont="1" applyAlignment="1">
      <alignment horizontal="left" vertical="center" wrapText="1"/>
    </xf>
    <xf numFmtId="0" fontId="207" fillId="2" borderId="88" xfId="0" applyFont="1" applyBorder="1">
      <alignment vertical="top" wrapText="1"/>
    </xf>
    <xf numFmtId="0" fontId="86" fillId="2" borderId="88" xfId="0" applyFont="1" applyBorder="1">
      <alignment vertical="top" wrapText="1"/>
    </xf>
    <xf numFmtId="0" fontId="86" fillId="2" borderId="89" xfId="0" applyFont="1" applyBorder="1">
      <alignment vertical="top" wrapText="1"/>
    </xf>
    <xf numFmtId="0" fontId="207" fillId="18" borderId="85" xfId="0" applyFont="1" applyFill="1" applyBorder="1">
      <alignment vertical="top" wrapText="1"/>
    </xf>
    <xf numFmtId="0" fontId="207" fillId="18" borderId="76" xfId="0" applyFont="1" applyFill="1" applyBorder="1">
      <alignment vertical="top" wrapText="1"/>
    </xf>
    <xf numFmtId="0" fontId="198" fillId="2" borderId="88" xfId="0" applyFont="1" applyBorder="1">
      <alignment vertical="top" wrapText="1"/>
    </xf>
    <xf numFmtId="0" fontId="207" fillId="0" borderId="42" xfId="0" applyFont="1" applyFill="1" applyBorder="1" applyAlignment="1"/>
    <xf numFmtId="0" fontId="137" fillId="0" borderId="49" xfId="0" applyFont="1" applyFill="1" applyBorder="1" applyAlignment="1">
      <alignment horizontal="right" wrapText="1"/>
    </xf>
    <xf numFmtId="0" fontId="137" fillId="0" borderId="40" xfId="0" applyFont="1" applyFill="1" applyBorder="1" applyAlignment="1">
      <alignment horizontal="right" wrapText="1"/>
    </xf>
    <xf numFmtId="0" fontId="178" fillId="0" borderId="44" xfId="0" applyFont="1" applyFill="1" applyBorder="1" applyAlignment="1">
      <alignment vertical="center" wrapText="1"/>
    </xf>
    <xf numFmtId="1" fontId="178" fillId="0" borderId="64" xfId="0" applyNumberFormat="1" applyFont="1" applyFill="1" applyBorder="1" applyAlignment="1">
      <alignment horizontal="right" vertical="center" wrapText="1"/>
    </xf>
    <xf numFmtId="1" fontId="86" fillId="0" borderId="0" xfId="0" applyNumberFormat="1" applyFont="1" applyFill="1">
      <alignment vertical="top" wrapText="1"/>
    </xf>
    <xf numFmtId="176" fontId="178" fillId="0" borderId="64" xfId="0" applyNumberFormat="1" applyFont="1" applyFill="1" applyBorder="1" applyAlignment="1">
      <alignment horizontal="right" vertical="center" wrapText="1"/>
    </xf>
    <xf numFmtId="176" fontId="86" fillId="0" borderId="0" xfId="0" applyNumberFormat="1" applyFont="1" applyFill="1" applyAlignment="1">
      <alignment horizontal="right" vertical="top" wrapText="1"/>
    </xf>
    <xf numFmtId="1" fontId="86" fillId="0" borderId="0" xfId="0" applyNumberFormat="1" applyFont="1" applyFill="1" applyAlignment="1">
      <alignment horizontal="right" vertical="top" wrapText="1"/>
    </xf>
    <xf numFmtId="1" fontId="156" fillId="0" borderId="0" xfId="0" applyNumberFormat="1" applyFont="1" applyFill="1" applyAlignment="1">
      <alignment horizontal="right" vertical="top" wrapText="1"/>
    </xf>
    <xf numFmtId="0" fontId="150" fillId="0" borderId="44" xfId="0" applyFont="1" applyFill="1" applyBorder="1" applyAlignment="1">
      <alignment horizontal="left" vertical="center" wrapText="1"/>
    </xf>
    <xf numFmtId="170" fontId="178" fillId="0" borderId="64" xfId="0" applyNumberFormat="1" applyFont="1" applyFill="1" applyBorder="1" applyAlignment="1">
      <alignment horizontal="right" vertical="center" wrapText="1"/>
    </xf>
    <xf numFmtId="176" fontId="93" fillId="0" borderId="76" xfId="0" applyNumberFormat="1" applyFont="1" applyFill="1" applyBorder="1">
      <alignment vertical="top" wrapText="1"/>
    </xf>
    <xf numFmtId="0" fontId="55" fillId="2" borderId="0" xfId="0" applyFont="1">
      <alignment vertical="top" wrapText="1"/>
    </xf>
    <xf numFmtId="0" fontId="41" fillId="12" borderId="0" xfId="0" applyFont="1" applyFill="1">
      <alignment vertical="top" wrapText="1"/>
    </xf>
    <xf numFmtId="1" fontId="111" fillId="18" borderId="0" xfId="0" applyNumberFormat="1" applyFont="1" applyFill="1" applyAlignment="1">
      <alignment horizontal="right" vertical="top" wrapText="1"/>
    </xf>
    <xf numFmtId="1" fontId="42" fillId="0" borderId="0" xfId="0" quotePrefix="1" applyNumberFormat="1" applyFont="1" applyFill="1" applyAlignment="1">
      <alignment vertical="top"/>
    </xf>
    <xf numFmtId="9" fontId="207" fillId="18" borderId="0" xfId="0" applyNumberFormat="1" applyFont="1" applyFill="1" applyAlignment="1">
      <alignment horizontal="right" vertical="top" wrapText="1"/>
    </xf>
    <xf numFmtId="0" fontId="37" fillId="12" borderId="0" xfId="0" applyFont="1" applyFill="1">
      <alignment vertical="top" wrapText="1"/>
    </xf>
    <xf numFmtId="170" fontId="0" fillId="2" borderId="0" xfId="0" applyNumberFormat="1">
      <alignment vertical="top" wrapText="1"/>
    </xf>
    <xf numFmtId="171" fontId="0" fillId="2" borderId="0" xfId="0" applyNumberFormat="1">
      <alignment vertical="top" wrapText="1"/>
    </xf>
    <xf numFmtId="0" fontId="63" fillId="2" borderId="0" xfId="29" applyFont="1">
      <alignment vertical="center" wrapText="1"/>
    </xf>
    <xf numFmtId="0" fontId="210" fillId="2" borderId="0" xfId="29" applyFont="1">
      <alignment vertical="center" wrapText="1"/>
    </xf>
    <xf numFmtId="0" fontId="210" fillId="2" borderId="0" xfId="29" quotePrefix="1" applyFont="1" applyAlignment="1">
      <alignment vertical="center"/>
    </xf>
    <xf numFmtId="0" fontId="283" fillId="12" borderId="0" xfId="0" applyFont="1" applyFill="1">
      <alignment vertical="top" wrapText="1"/>
    </xf>
    <xf numFmtId="0" fontId="284" fillId="12" borderId="0" xfId="0" applyFont="1" applyFill="1">
      <alignment vertical="top" wrapText="1"/>
    </xf>
    <xf numFmtId="0" fontId="0" fillId="2" borderId="0" xfId="0" applyAlignment="1">
      <alignment vertical="center"/>
    </xf>
    <xf numFmtId="0" fontId="137" fillId="2" borderId="40" xfId="0" applyFont="1" applyBorder="1" applyAlignment="1">
      <alignment horizontal="right" wrapText="1"/>
    </xf>
    <xf numFmtId="0" fontId="212" fillId="2" borderId="52" xfId="0" quotePrefix="1" applyFont="1" applyBorder="1">
      <alignment vertical="top" wrapText="1"/>
    </xf>
    <xf numFmtId="3" fontId="111" fillId="18" borderId="51" xfId="0" applyNumberFormat="1" applyFont="1" applyFill="1" applyBorder="1" applyAlignment="1">
      <alignment horizontal="right" vertical="top" wrapText="1"/>
    </xf>
    <xf numFmtId="0" fontId="0" fillId="19" borderId="0" xfId="0" applyFill="1">
      <alignment vertical="top" wrapText="1"/>
    </xf>
    <xf numFmtId="0" fontId="128" fillId="18" borderId="0" xfId="0" applyFont="1" applyFill="1">
      <alignment vertical="top" wrapText="1"/>
    </xf>
    <xf numFmtId="0" fontId="51" fillId="2" borderId="0" xfId="0" applyFont="1">
      <alignment vertical="top" wrapText="1"/>
    </xf>
    <xf numFmtId="0" fontId="27" fillId="2" borderId="0" xfId="0" applyFont="1" applyAlignment="1">
      <alignment horizontal="left" vertical="top" wrapText="1"/>
    </xf>
    <xf numFmtId="0" fontId="26" fillId="2" borderId="0" xfId="0" applyFont="1">
      <alignment vertical="top" wrapText="1"/>
    </xf>
    <xf numFmtId="0" fontId="175" fillId="2" borderId="0" xfId="0" applyFont="1" applyAlignment="1">
      <alignment vertical="top"/>
    </xf>
    <xf numFmtId="14" fontId="20" fillId="2" borderId="0" xfId="0" applyNumberFormat="1" applyFont="1">
      <alignment vertical="top" wrapText="1"/>
    </xf>
    <xf numFmtId="0" fontId="92" fillId="2" borderId="45" xfId="0" applyFont="1" applyBorder="1" applyAlignment="1">
      <alignment vertical="center"/>
    </xf>
    <xf numFmtId="0" fontId="50" fillId="2" borderId="0" xfId="0" applyFont="1">
      <alignment vertical="top" wrapText="1"/>
    </xf>
    <xf numFmtId="9" fontId="198" fillId="2" borderId="0" xfId="0" applyNumberFormat="1" applyFont="1">
      <alignment vertical="top" wrapText="1"/>
    </xf>
    <xf numFmtId="9" fontId="207" fillId="18" borderId="40" xfId="0" applyNumberFormat="1" applyFont="1" applyFill="1" applyBorder="1" applyAlignment="1">
      <alignment horizontal="right" vertical="center" wrapText="1"/>
    </xf>
    <xf numFmtId="9" fontId="198" fillId="2" borderId="40" xfId="0" applyNumberFormat="1" applyFont="1" applyBorder="1" applyAlignment="1">
      <alignment horizontal="right" vertical="center" wrapText="1"/>
    </xf>
    <xf numFmtId="0" fontId="142" fillId="2" borderId="0" xfId="0" applyFont="1" applyAlignment="1">
      <alignment horizontal="left" vertical="top"/>
    </xf>
    <xf numFmtId="0" fontId="134" fillId="2" borderId="0" xfId="0" applyFont="1" applyAlignment="1">
      <alignment horizontal="left" vertical="top" wrapText="1"/>
    </xf>
    <xf numFmtId="0" fontId="134" fillId="2" borderId="0" xfId="0" applyFont="1" applyAlignment="1">
      <alignment horizontal="left" vertical="top"/>
    </xf>
    <xf numFmtId="0" fontId="49" fillId="2" borderId="0" xfId="0" applyFont="1" applyAlignment="1">
      <alignment horizontal="left" vertical="top" indent="1"/>
    </xf>
    <xf numFmtId="0" fontId="49" fillId="2" borderId="10" xfId="0" applyFont="1" applyBorder="1" applyAlignment="1">
      <alignment vertical="top"/>
    </xf>
    <xf numFmtId="0" fontId="49" fillId="2" borderId="11" xfId="0" applyFont="1" applyBorder="1" applyAlignment="1">
      <alignment vertical="top"/>
    </xf>
    <xf numFmtId="0" fontId="61" fillId="2" borderId="0" xfId="0" applyFont="1">
      <alignment vertical="top" wrapText="1"/>
    </xf>
    <xf numFmtId="9" fontId="207" fillId="18" borderId="40" xfId="0" applyNumberFormat="1" applyFont="1" applyFill="1" applyBorder="1">
      <alignment vertical="top" wrapText="1"/>
    </xf>
    <xf numFmtId="9" fontId="198" fillId="2" borderId="40" xfId="0" applyNumberFormat="1" applyFont="1" applyBorder="1">
      <alignment vertical="top" wrapText="1"/>
    </xf>
    <xf numFmtId="9" fontId="0" fillId="2" borderId="11" xfId="0" applyNumberFormat="1" applyBorder="1">
      <alignment vertical="top" wrapText="1"/>
    </xf>
    <xf numFmtId="9" fontId="0" fillId="2" borderId="0" xfId="0" applyNumberFormat="1">
      <alignment vertical="top" wrapText="1"/>
    </xf>
    <xf numFmtId="0" fontId="84" fillId="2" borderId="0" xfId="21" applyFont="1" applyFill="1" applyBorder="1" applyAlignment="1" applyProtection="1">
      <alignment horizontal="center" vertical="center"/>
    </xf>
    <xf numFmtId="0" fontId="47" fillId="2" borderId="0" xfId="0" applyFont="1" applyAlignment="1">
      <alignment wrapText="1"/>
    </xf>
    <xf numFmtId="0" fontId="106" fillId="2" borderId="0" xfId="0" applyFont="1" applyAlignment="1">
      <alignment horizontal="right" wrapText="1"/>
    </xf>
    <xf numFmtId="0" fontId="136" fillId="2" borderId="0" xfId="0" applyFont="1" applyAlignment="1">
      <alignment wrapText="1"/>
    </xf>
    <xf numFmtId="0" fontId="178" fillId="2" borderId="45" xfId="0" applyFont="1" applyBorder="1">
      <alignment vertical="top" wrapText="1"/>
    </xf>
    <xf numFmtId="1" fontId="207" fillId="18" borderId="42" xfId="0" applyNumberFormat="1" applyFont="1" applyFill="1" applyBorder="1">
      <alignment vertical="top" wrapText="1"/>
    </xf>
    <xf numFmtId="1" fontId="198" fillId="2" borderId="42" xfId="0" applyNumberFormat="1" applyFont="1" applyBorder="1">
      <alignment vertical="top" wrapText="1"/>
    </xf>
    <xf numFmtId="0" fontId="178" fillId="2" borderId="47" xfId="0" applyFont="1" applyBorder="1">
      <alignment vertical="top" wrapText="1"/>
    </xf>
    <xf numFmtId="9" fontId="207" fillId="2" borderId="47" xfId="0" applyNumberFormat="1" applyFont="1" applyBorder="1">
      <alignment vertical="top" wrapText="1"/>
    </xf>
    <xf numFmtId="9" fontId="198" fillId="2" borderId="47" xfId="0" applyNumberFormat="1" applyFont="1" applyBorder="1">
      <alignment vertical="top" wrapText="1"/>
    </xf>
    <xf numFmtId="0" fontId="163" fillId="2" borderId="0" xfId="0" applyFont="1">
      <alignment vertical="top" wrapText="1"/>
    </xf>
    <xf numFmtId="9" fontId="198" fillId="2" borderId="0" xfId="0" applyNumberFormat="1" applyFont="1" applyAlignment="1">
      <alignment horizontal="right" vertical="top" wrapText="1"/>
    </xf>
    <xf numFmtId="1" fontId="207" fillId="18" borderId="0" xfId="0" applyNumberFormat="1" applyFont="1" applyFill="1">
      <alignment vertical="top" wrapText="1"/>
    </xf>
    <xf numFmtId="1" fontId="198" fillId="2" borderId="0" xfId="0" applyNumberFormat="1" applyFont="1">
      <alignment vertical="top" wrapText="1"/>
    </xf>
    <xf numFmtId="1" fontId="207" fillId="18" borderId="40" xfId="0" applyNumberFormat="1" applyFont="1" applyFill="1" applyBorder="1">
      <alignment vertical="top" wrapText="1"/>
    </xf>
    <xf numFmtId="1" fontId="198" fillId="2" borderId="40" xfId="0" applyNumberFormat="1" applyFont="1" applyBorder="1">
      <alignment vertical="top" wrapText="1"/>
    </xf>
    <xf numFmtId="0" fontId="122" fillId="2" borderId="44" xfId="0" applyFont="1" applyBorder="1" applyAlignment="1">
      <alignment vertical="top"/>
    </xf>
    <xf numFmtId="0" fontId="249" fillId="18" borderId="0" xfId="0" applyFont="1" applyFill="1">
      <alignment vertical="top" wrapText="1"/>
    </xf>
    <xf numFmtId="0" fontId="52" fillId="2" borderId="0" xfId="29" quotePrefix="1">
      <alignment vertical="center" wrapText="1"/>
    </xf>
    <xf numFmtId="0" fontId="156" fillId="2" borderId="44" xfId="0" applyFont="1" applyBorder="1">
      <alignment vertical="top" wrapText="1"/>
    </xf>
    <xf numFmtId="0" fontId="159" fillId="2" borderId="48" xfId="0" applyFont="1" applyBorder="1">
      <alignment vertical="top" wrapText="1"/>
    </xf>
    <xf numFmtId="0" fontId="249" fillId="18" borderId="40" xfId="0" applyFont="1" applyFill="1" applyBorder="1">
      <alignment vertical="top" wrapText="1"/>
    </xf>
    <xf numFmtId="1" fontId="207" fillId="18" borderId="47" xfId="0" applyNumberFormat="1" applyFont="1" applyFill="1" applyBorder="1">
      <alignment vertical="top" wrapText="1"/>
    </xf>
    <xf numFmtId="1" fontId="198" fillId="2" borderId="47" xfId="0" applyNumberFormat="1" applyFont="1" applyBorder="1">
      <alignment vertical="top" wrapText="1"/>
    </xf>
    <xf numFmtId="0" fontId="54" fillId="2" borderId="0" xfId="0" applyFont="1" applyAlignment="1">
      <alignment vertical="center" wrapText="1"/>
    </xf>
    <xf numFmtId="0" fontId="23" fillId="2" borderId="0" xfId="0" applyFont="1" applyAlignment="1">
      <alignment vertical="top"/>
    </xf>
    <xf numFmtId="0" fontId="75" fillId="2" borderId="0" xfId="0" applyFont="1" applyAlignment="1">
      <alignment vertical="top"/>
    </xf>
    <xf numFmtId="0" fontId="124" fillId="22" borderId="91" xfId="0" applyFont="1" applyFill="1" applyBorder="1">
      <alignment vertical="top" wrapText="1"/>
    </xf>
    <xf numFmtId="0" fontId="124" fillId="22" borderId="92" xfId="0" applyFont="1" applyFill="1" applyBorder="1">
      <alignment vertical="top" wrapText="1"/>
    </xf>
    <xf numFmtId="0" fontId="124" fillId="22" borderId="93" xfId="0" applyFont="1" applyFill="1" applyBorder="1">
      <alignment vertical="top" wrapText="1"/>
    </xf>
    <xf numFmtId="0" fontId="124" fillId="2" borderId="0" xfId="0" applyFont="1">
      <alignment vertical="top" wrapText="1"/>
    </xf>
    <xf numFmtId="0" fontId="199" fillId="2" borderId="0" xfId="0" applyFont="1" applyAlignment="1">
      <alignment vertical="center"/>
    </xf>
    <xf numFmtId="0" fontId="178" fillId="2" borderId="0" xfId="0" applyFont="1" applyAlignment="1">
      <alignment vertical="center"/>
    </xf>
    <xf numFmtId="0" fontId="124" fillId="22" borderId="0" xfId="0" applyFont="1" applyFill="1">
      <alignment vertical="top" wrapText="1"/>
    </xf>
    <xf numFmtId="0" fontId="72" fillId="0" borderId="0" xfId="0" applyFont="1" applyFill="1">
      <alignment vertical="top" wrapText="1"/>
    </xf>
    <xf numFmtId="0" fontId="248" fillId="2" borderId="0" xfId="29" applyFont="1">
      <alignment vertical="center" wrapText="1"/>
    </xf>
    <xf numFmtId="0" fontId="141" fillId="2" borderId="0" xfId="0" applyFont="1">
      <alignment vertical="top" wrapText="1"/>
    </xf>
    <xf numFmtId="0" fontId="0" fillId="2" borderId="0" xfId="0" applyAlignment="1">
      <alignment horizontal="right" wrapText="1"/>
    </xf>
    <xf numFmtId="0" fontId="146" fillId="2" borderId="0" xfId="0" applyFont="1" applyAlignment="1">
      <alignment horizontal="right" wrapText="1"/>
    </xf>
    <xf numFmtId="0" fontId="122" fillId="2" borderId="0" xfId="0" applyFont="1" applyAlignment="1">
      <alignment horizontal="left"/>
    </xf>
    <xf numFmtId="0" fontId="43" fillId="2" borderId="0" xfId="0" applyFont="1" applyAlignment="1">
      <alignment horizontal="right"/>
    </xf>
    <xf numFmtId="0" fontId="147" fillId="2" borderId="0" xfId="0" applyFont="1" applyAlignment="1">
      <alignment horizontal="right" wrapText="1"/>
    </xf>
    <xf numFmtId="0" fontId="203" fillId="2" borderId="0" xfId="0" applyFont="1" applyAlignment="1">
      <alignment vertical="top"/>
    </xf>
    <xf numFmtId="0" fontId="146" fillId="2" borderId="0" xfId="0" applyFont="1" applyAlignment="1">
      <alignment horizontal="left" wrapText="1"/>
    </xf>
    <xf numFmtId="0" fontId="152" fillId="2" borderId="0" xfId="0" applyFont="1">
      <alignment vertical="top" wrapText="1"/>
    </xf>
    <xf numFmtId="0" fontId="152" fillId="2" borderId="0" xfId="0" applyFont="1" applyAlignment="1">
      <alignment vertical="center" wrapText="1"/>
    </xf>
    <xf numFmtId="0" fontId="135" fillId="2" borderId="0" xfId="0" applyFont="1" applyAlignment="1">
      <alignment vertical="center" wrapText="1"/>
    </xf>
    <xf numFmtId="0" fontId="198" fillId="2" borderId="0" xfId="0" applyFont="1" applyAlignment="1">
      <alignment vertical="top"/>
    </xf>
    <xf numFmtId="0" fontId="198" fillId="2" borderId="0" xfId="0" applyFont="1" applyAlignment="1">
      <alignment horizontal="left" vertical="top"/>
    </xf>
    <xf numFmtId="0" fontId="152" fillId="2" borderId="0" xfId="0" applyFont="1" applyAlignment="1">
      <alignment horizontal="left" vertical="center" wrapText="1"/>
    </xf>
    <xf numFmtId="0" fontId="191" fillId="2" borderId="0" xfId="21" applyFill="1" applyBorder="1" applyAlignment="1" applyProtection="1">
      <alignment vertical="center"/>
    </xf>
    <xf numFmtId="0" fontId="178" fillId="2" borderId="0" xfId="0" applyFont="1" applyAlignment="1">
      <alignment vertical="top"/>
    </xf>
    <xf numFmtId="0" fontId="43" fillId="2" borderId="0" xfId="0" applyFont="1" applyAlignment="1">
      <alignment vertical="center" wrapText="1"/>
    </xf>
    <xf numFmtId="0" fontId="43" fillId="2" borderId="0" xfId="0" applyFont="1" applyAlignment="1">
      <alignment horizontal="left" vertical="center" wrapText="1"/>
    </xf>
    <xf numFmtId="0" fontId="191" fillId="2" borderId="0" xfId="21" applyFill="1" applyBorder="1" applyAlignment="1" applyProtection="1">
      <alignment horizontal="left" vertical="center"/>
    </xf>
    <xf numFmtId="0" fontId="124" fillId="0" borderId="0" xfId="0" applyFont="1" applyFill="1">
      <alignment vertical="top" wrapText="1"/>
    </xf>
    <xf numFmtId="0" fontId="203" fillId="2" borderId="0" xfId="0" applyFont="1">
      <alignment vertical="top" wrapText="1"/>
    </xf>
    <xf numFmtId="0" fontId="147" fillId="2" borderId="0" xfId="0" applyFont="1" applyAlignment="1">
      <alignment horizontal="left" vertical="center" wrapText="1"/>
    </xf>
    <xf numFmtId="0" fontId="0" fillId="2" borderId="12" xfId="0" applyBorder="1">
      <alignment vertical="top" wrapText="1"/>
    </xf>
    <xf numFmtId="0" fontId="233" fillId="17" borderId="0" xfId="0" applyFont="1" applyFill="1" applyAlignment="1">
      <alignment horizontal="left" wrapText="1"/>
    </xf>
    <xf numFmtId="17" fontId="198" fillId="2" borderId="0" xfId="0" quotePrefix="1" applyNumberFormat="1" applyFont="1" applyAlignment="1">
      <alignment horizontal="left" vertical="top"/>
    </xf>
    <xf numFmtId="0" fontId="43" fillId="2" borderId="0" xfId="0" applyFont="1" applyAlignment="1">
      <alignment vertical="top"/>
    </xf>
    <xf numFmtId="0" fontId="43" fillId="2" borderId="0" xfId="0" applyFont="1" applyAlignment="1">
      <alignment vertical="center"/>
    </xf>
    <xf numFmtId="0" fontId="43" fillId="2" borderId="0" xfId="0" applyFont="1" applyAlignment="1">
      <alignment horizontal="left" vertical="center"/>
    </xf>
    <xf numFmtId="172" fontId="178" fillId="2" borderId="0" xfId="0" applyNumberFormat="1" applyFont="1" applyAlignment="1">
      <alignment horizontal="left" vertical="top" wrapText="1"/>
    </xf>
    <xf numFmtId="0" fontId="86" fillId="2" borderId="0" xfId="0" applyFont="1" applyAlignment="1">
      <alignment vertical="top"/>
    </xf>
    <xf numFmtId="0" fontId="198" fillId="2" borderId="0" xfId="0" applyFont="1" applyAlignment="1">
      <alignment vertical="center"/>
    </xf>
    <xf numFmtId="0" fontId="198" fillId="2" borderId="0" xfId="0" applyFont="1" applyAlignment="1">
      <alignment horizontal="left" vertical="center"/>
    </xf>
    <xf numFmtId="0" fontId="198" fillId="0" borderId="0" xfId="0" applyFont="1" applyFill="1" applyAlignment="1">
      <alignment vertical="top"/>
    </xf>
    <xf numFmtId="0" fontId="191" fillId="2" borderId="0" xfId="21" applyBorder="1" applyAlignment="1" applyProtection="1">
      <alignment vertical="center" wrapText="1"/>
    </xf>
    <xf numFmtId="0" fontId="63" fillId="2" borderId="0" xfId="21" applyFont="1" applyBorder="1" applyAlignment="1" applyProtection="1">
      <alignment vertical="top" wrapText="1"/>
    </xf>
    <xf numFmtId="0" fontId="49" fillId="22" borderId="0" xfId="0" applyFont="1" applyFill="1">
      <alignment vertical="top" wrapText="1"/>
    </xf>
    <xf numFmtId="0" fontId="49" fillId="22" borderId="10" xfId="0" applyFont="1" applyFill="1" applyBorder="1" applyAlignment="1">
      <alignment horizontal="left" vertical="top" wrapText="1"/>
    </xf>
    <xf numFmtId="0" fontId="103" fillId="2" borderId="0" xfId="0" applyFont="1">
      <alignment vertical="top" wrapText="1"/>
    </xf>
    <xf numFmtId="0" fontId="235" fillId="12" borderId="0" xfId="0" applyFont="1" applyFill="1" applyAlignment="1">
      <alignment vertical="top"/>
    </xf>
    <xf numFmtId="0" fontId="102" fillId="2" borderId="0" xfId="0" applyFont="1">
      <alignment vertical="top" wrapText="1"/>
    </xf>
    <xf numFmtId="0" fontId="198" fillId="18" borderId="0" xfId="0" applyFont="1" applyFill="1">
      <alignment vertical="top" wrapText="1"/>
    </xf>
    <xf numFmtId="0" fontId="199" fillId="18" borderId="25" xfId="0" applyFont="1" applyFill="1" applyBorder="1">
      <alignment vertical="top" wrapText="1"/>
    </xf>
    <xf numFmtId="0" fontId="198" fillId="18" borderId="16" xfId="0" applyFont="1" applyFill="1" applyBorder="1">
      <alignment vertical="top" wrapText="1"/>
    </xf>
    <xf numFmtId="0" fontId="156" fillId="18" borderId="25" xfId="0" applyFont="1" applyFill="1" applyBorder="1" applyAlignment="1">
      <alignment horizontal="left" vertical="top" wrapText="1"/>
    </xf>
    <xf numFmtId="0" fontId="198" fillId="18" borderId="25" xfId="0" applyFont="1" applyFill="1" applyBorder="1">
      <alignment vertical="top" wrapText="1"/>
    </xf>
    <xf numFmtId="0" fontId="198" fillId="2" borderId="25" xfId="0" quotePrefix="1" applyFont="1" applyBorder="1">
      <alignment vertical="top" wrapText="1"/>
    </xf>
    <xf numFmtId="0" fontId="198" fillId="18" borderId="0" xfId="0" applyFont="1" applyFill="1" applyAlignment="1">
      <alignment horizontal="left" vertical="top" wrapText="1"/>
    </xf>
    <xf numFmtId="0" fontId="198" fillId="18" borderId="25" xfId="0" applyFont="1" applyFill="1" applyBorder="1" applyAlignment="1">
      <alignment horizontal="left" vertical="top" wrapText="1"/>
    </xf>
    <xf numFmtId="0" fontId="156" fillId="18" borderId="25" xfId="0" applyFont="1" applyFill="1" applyBorder="1">
      <alignment vertical="top" wrapText="1"/>
    </xf>
    <xf numFmtId="0" fontId="184" fillId="18" borderId="0" xfId="0" applyFont="1" applyFill="1">
      <alignment vertical="top" wrapText="1"/>
    </xf>
    <xf numFmtId="0" fontId="198" fillId="2" borderId="17" xfId="0" quotePrefix="1" applyFont="1" applyBorder="1">
      <alignment vertical="top" wrapText="1"/>
    </xf>
    <xf numFmtId="0" fontId="198" fillId="2" borderId="0" xfId="0" quotePrefix="1" applyFont="1" applyAlignment="1">
      <alignment horizontal="left" vertical="top" wrapText="1"/>
    </xf>
    <xf numFmtId="0" fontId="96" fillId="0" borderId="0" xfId="0" applyFont="1" applyFill="1">
      <alignment vertical="top" wrapText="1"/>
    </xf>
    <xf numFmtId="0" fontId="156" fillId="18" borderId="0" xfId="0" applyFont="1" applyFill="1" applyAlignment="1">
      <alignment horizontal="left" vertical="top" wrapText="1"/>
    </xf>
    <xf numFmtId="0" fontId="156" fillId="18" borderId="38" xfId="0" applyFont="1" applyFill="1" applyBorder="1" applyAlignment="1">
      <alignment horizontal="left" vertical="top" wrapText="1"/>
    </xf>
    <xf numFmtId="0" fontId="156" fillId="18" borderId="25" xfId="0" applyFont="1" applyFill="1" applyBorder="1" applyAlignment="1">
      <alignment horizontal="left" vertical="top" wrapText="1"/>
    </xf>
    <xf numFmtId="0" fontId="86" fillId="18" borderId="38" xfId="0" applyFont="1" applyFill="1" applyBorder="1" applyAlignment="1">
      <alignment horizontal="left" vertical="top" wrapText="1"/>
    </xf>
    <xf numFmtId="0" fontId="86" fillId="18" borderId="0" xfId="0" applyFont="1" applyFill="1" applyAlignment="1">
      <alignment horizontal="left" vertical="top" wrapText="1"/>
    </xf>
    <xf numFmtId="0" fontId="198" fillId="2" borderId="38" xfId="0" quotePrefix="1" applyFont="1" applyBorder="1" applyAlignment="1">
      <alignment horizontal="left" vertical="top" wrapText="1"/>
    </xf>
    <xf numFmtId="0" fontId="198" fillId="2" borderId="0" xfId="0" applyFont="1" applyAlignment="1">
      <alignment horizontal="left" vertical="top" wrapText="1"/>
    </xf>
    <xf numFmtId="0" fontId="198" fillId="2" borderId="16" xfId="0" applyFont="1" applyBorder="1" applyAlignment="1">
      <alignment horizontal="left" vertical="top" wrapText="1"/>
    </xf>
    <xf numFmtId="0" fontId="198" fillId="2" borderId="38" xfId="0" quotePrefix="1" applyFont="1" applyBorder="1">
      <alignment vertical="top" wrapText="1"/>
    </xf>
    <xf numFmtId="0" fontId="198" fillId="2" borderId="0" xfId="0" applyFont="1">
      <alignment vertical="top" wrapText="1"/>
    </xf>
    <xf numFmtId="0" fontId="198" fillId="2" borderId="16" xfId="0" applyFont="1" applyBorder="1">
      <alignment vertical="top" wrapText="1"/>
    </xf>
    <xf numFmtId="0" fontId="198" fillId="2" borderId="25" xfId="0" applyFont="1" applyBorder="1" applyAlignment="1">
      <alignment horizontal="left" vertical="top" wrapText="1"/>
    </xf>
    <xf numFmtId="0" fontId="67" fillId="2" borderId="0" xfId="0" applyFont="1">
      <alignment vertical="top" wrapText="1"/>
    </xf>
    <xf numFmtId="0" fontId="0" fillId="2" borderId="0" xfId="0">
      <alignment vertical="top" wrapText="1"/>
    </xf>
    <xf numFmtId="0" fontId="182" fillId="2" borderId="0" xfId="0" applyFont="1" applyAlignment="1">
      <alignment vertical="top"/>
    </xf>
    <xf numFmtId="0" fontId="210" fillId="2" borderId="0" xfId="21" applyFont="1" applyBorder="1" applyAlignment="1" applyProtection="1">
      <alignment horizontal="left" vertical="top" wrapText="1"/>
    </xf>
    <xf numFmtId="0" fontId="52" fillId="2" borderId="0" xfId="29">
      <alignment vertical="center" wrapText="1"/>
    </xf>
    <xf numFmtId="0" fontId="86" fillId="18" borderId="25" xfId="0" applyFont="1" applyFill="1" applyBorder="1" applyAlignment="1">
      <alignment horizontal="left" vertical="top" wrapText="1"/>
    </xf>
    <xf numFmtId="0" fontId="96" fillId="2" borderId="0" xfId="0" applyFont="1" applyAlignment="1">
      <alignment horizontal="left" vertical="top" wrapText="1"/>
    </xf>
    <xf numFmtId="0" fontId="49" fillId="2" borderId="0" xfId="0" applyFont="1" applyAlignment="1">
      <alignment vertical="top"/>
    </xf>
    <xf numFmtId="0" fontId="81" fillId="2" borderId="0" xfId="29" applyFont="1" applyAlignment="1">
      <alignment horizontal="left" vertical="top" wrapText="1"/>
    </xf>
    <xf numFmtId="0" fontId="71" fillId="2" borderId="0" xfId="0" applyFont="1">
      <alignment vertical="top" wrapText="1"/>
    </xf>
    <xf numFmtId="0" fontId="89" fillId="2" borderId="0" xfId="0" applyFont="1" applyAlignment="1">
      <alignment horizontal="left" vertical="center"/>
    </xf>
    <xf numFmtId="0" fontId="81" fillId="2" borderId="0" xfId="29" applyFont="1" applyAlignment="1">
      <alignment vertical="top" wrapText="1"/>
    </xf>
    <xf numFmtId="0" fontId="88" fillId="2" borderId="0" xfId="0" applyFont="1">
      <alignment vertical="top" wrapText="1"/>
    </xf>
    <xf numFmtId="0" fontId="52" fillId="2" borderId="0" xfId="29" applyAlignment="1">
      <alignment vertical="center"/>
    </xf>
    <xf numFmtId="0" fontId="70" fillId="2" borderId="0" xfId="21" applyFont="1" applyFill="1" applyBorder="1" applyAlignment="1" applyProtection="1">
      <alignment horizontal="left"/>
    </xf>
    <xf numFmtId="0" fontId="0" fillId="2" borderId="0" xfId="0" applyAlignment="1">
      <alignment horizontal="left" vertical="top" wrapText="1"/>
    </xf>
    <xf numFmtId="0" fontId="0" fillId="16" borderId="0" xfId="0" applyFill="1">
      <alignment vertical="top" wrapText="1"/>
    </xf>
    <xf numFmtId="0" fontId="173" fillId="18" borderId="0" xfId="29" applyFont="1" applyFill="1" applyAlignment="1">
      <alignment vertical="center"/>
    </xf>
    <xf numFmtId="0" fontId="55" fillId="18" borderId="0" xfId="0" applyFont="1" applyFill="1" applyAlignment="1">
      <alignment horizontal="left" vertical="top" wrapText="1"/>
    </xf>
    <xf numFmtId="0" fontId="173" fillId="18" borderId="0" xfId="29" applyFont="1" applyFill="1" applyAlignment="1">
      <alignment horizontal="left" vertical="top" wrapText="1"/>
    </xf>
    <xf numFmtId="0" fontId="0" fillId="18" borderId="0" xfId="0" applyFill="1">
      <alignment vertical="top" wrapText="1"/>
    </xf>
    <xf numFmtId="0" fontId="172" fillId="18" borderId="0" xfId="29" applyFont="1" applyFill="1" applyAlignment="1">
      <alignment vertical="top" wrapText="1"/>
    </xf>
    <xf numFmtId="0" fontId="64" fillId="2" borderId="0" xfId="29" applyFont="1">
      <alignment vertical="center" wrapText="1"/>
    </xf>
    <xf numFmtId="0" fontId="72" fillId="2" borderId="0" xfId="0" applyFont="1" applyAlignment="1">
      <alignment horizontal="center" vertical="top" wrapText="1"/>
    </xf>
    <xf numFmtId="0" fontId="189" fillId="2" borderId="0" xfId="0" applyFont="1" applyAlignment="1">
      <alignment horizontal="left" vertical="top" wrapText="1"/>
    </xf>
    <xf numFmtId="0" fontId="115" fillId="2" borderId="0" xfId="0" applyFont="1">
      <alignment vertical="top" wrapText="1"/>
    </xf>
    <xf numFmtId="0" fontId="237" fillId="2" borderId="0" xfId="29" applyFont="1" applyAlignment="1">
      <alignment vertical="top" wrapText="1"/>
    </xf>
    <xf numFmtId="0" fontId="115" fillId="2" borderId="0" xfId="29" applyFont="1" applyAlignment="1">
      <alignment vertical="top" wrapText="1"/>
    </xf>
    <xf numFmtId="0" fontId="86" fillId="2" borderId="0" xfId="29" applyFont="1" applyAlignment="1">
      <alignment horizontal="left" vertical="top" wrapText="1"/>
    </xf>
    <xf numFmtId="0" fontId="175" fillId="2" borderId="0" xfId="0" applyFont="1">
      <alignment vertical="top" wrapText="1"/>
    </xf>
    <xf numFmtId="0" fontId="237" fillId="2" borderId="0" xfId="29" applyFont="1" applyAlignment="1">
      <alignment horizontal="left" vertical="top" wrapText="1"/>
    </xf>
    <xf numFmtId="0" fontId="44" fillId="22" borderId="0" xfId="0" applyFont="1" applyFill="1">
      <alignment vertical="top" wrapText="1"/>
    </xf>
    <xf numFmtId="0" fontId="44" fillId="22" borderId="28" xfId="0" applyFont="1" applyFill="1" applyBorder="1">
      <alignment vertical="top" wrapText="1"/>
    </xf>
    <xf numFmtId="0" fontId="191" fillId="21" borderId="10" xfId="21" applyFill="1" applyBorder="1" applyAlignment="1" applyProtection="1">
      <alignment horizontal="left" vertical="top" wrapText="1"/>
    </xf>
    <xf numFmtId="0" fontId="115" fillId="18" borderId="0" xfId="0" applyFont="1" applyFill="1" applyAlignment="1">
      <alignment horizontal="left" vertical="top" wrapText="1"/>
    </xf>
    <xf numFmtId="0" fontId="115" fillId="18" borderId="38" xfId="0" applyFont="1" applyFill="1" applyBorder="1">
      <alignment vertical="top" wrapText="1"/>
    </xf>
    <xf numFmtId="0" fontId="115" fillId="18" borderId="0" xfId="0" applyFont="1" applyFill="1">
      <alignment vertical="top" wrapText="1"/>
    </xf>
    <xf numFmtId="0" fontId="115" fillId="18" borderId="25" xfId="0" applyFont="1" applyFill="1" applyBorder="1">
      <alignment vertical="top" wrapText="1"/>
    </xf>
    <xf numFmtId="0" fontId="191" fillId="21" borderId="36" xfId="21" applyFill="1" applyBorder="1" applyAlignment="1" applyProtection="1">
      <alignment horizontal="left" vertical="top" wrapText="1"/>
    </xf>
    <xf numFmtId="0" fontId="115" fillId="18" borderId="25" xfId="0" applyFont="1" applyFill="1" applyBorder="1" applyAlignment="1">
      <alignment horizontal="left" vertical="top" wrapText="1"/>
    </xf>
    <xf numFmtId="0" fontId="115" fillId="21" borderId="10" xfId="29" applyFont="1" applyFill="1" applyBorder="1">
      <alignment vertical="center" wrapText="1"/>
    </xf>
    <xf numFmtId="0" fontId="191" fillId="21" borderId="32" xfId="21" applyFill="1" applyBorder="1" applyAlignment="1" applyProtection="1">
      <alignment horizontal="left" vertical="top" wrapText="1"/>
    </xf>
    <xf numFmtId="0" fontId="115" fillId="18" borderId="0" xfId="0" quotePrefix="1" applyFont="1" applyFill="1" applyAlignment="1">
      <alignment horizontal="left" vertical="top" wrapText="1"/>
    </xf>
    <xf numFmtId="0" fontId="115" fillId="18" borderId="25" xfId="0" quotePrefix="1" applyFont="1" applyFill="1" applyBorder="1" applyAlignment="1">
      <alignment horizontal="left" vertical="top" wrapText="1"/>
    </xf>
    <xf numFmtId="0" fontId="115" fillId="18" borderId="16" xfId="0" applyFont="1" applyFill="1" applyBorder="1" applyAlignment="1">
      <alignment horizontal="left" vertical="top" wrapText="1"/>
    </xf>
    <xf numFmtId="0" fontId="115" fillId="18" borderId="103" xfId="0" applyFont="1" applyFill="1" applyBorder="1" applyAlignment="1">
      <alignment horizontal="left" vertical="top" wrapText="1"/>
    </xf>
    <xf numFmtId="0" fontId="115" fillId="18" borderId="11" xfId="0" applyFont="1" applyFill="1" applyBorder="1" applyAlignment="1">
      <alignment horizontal="left" vertical="top" wrapText="1"/>
    </xf>
    <xf numFmtId="0" fontId="115" fillId="18" borderId="104" xfId="0" applyFont="1" applyFill="1" applyBorder="1" applyAlignment="1">
      <alignment horizontal="left" vertical="top" wrapText="1"/>
    </xf>
    <xf numFmtId="0" fontId="257" fillId="2" borderId="0" xfId="0" applyFont="1" applyAlignment="1">
      <alignment horizontal="left" vertical="top" wrapText="1"/>
    </xf>
    <xf numFmtId="0" fontId="23" fillId="21" borderId="39" xfId="0" applyFont="1" applyFill="1" applyBorder="1" applyAlignment="1">
      <alignment horizontal="left" vertical="top" wrapText="1"/>
    </xf>
    <xf numFmtId="0" fontId="23" fillId="21" borderId="10" xfId="0" applyFont="1" applyFill="1" applyBorder="1" applyAlignment="1">
      <alignment horizontal="left" vertical="top" wrapText="1"/>
    </xf>
    <xf numFmtId="0" fontId="237" fillId="18" borderId="0" xfId="0" applyFont="1" applyFill="1" applyAlignment="1">
      <alignment horizontal="left" vertical="top" wrapText="1"/>
    </xf>
    <xf numFmtId="0" fontId="237" fillId="18" borderId="16" xfId="0" applyFont="1" applyFill="1" applyBorder="1" applyAlignment="1">
      <alignment horizontal="left" vertical="top" wrapText="1"/>
    </xf>
    <xf numFmtId="0" fontId="259" fillId="21" borderId="10" xfId="21" applyFont="1" applyFill="1" applyBorder="1" applyAlignment="1" applyProtection="1">
      <alignment horizontal="left" vertical="top" wrapText="1"/>
    </xf>
    <xf numFmtId="0" fontId="259" fillId="21" borderId="18" xfId="21" applyFont="1" applyFill="1" applyBorder="1" applyAlignment="1" applyProtection="1">
      <alignment horizontal="left" vertical="top" wrapText="1"/>
    </xf>
    <xf numFmtId="0" fontId="115" fillId="21" borderId="10" xfId="0" applyFont="1" applyFill="1" applyBorder="1" applyAlignment="1">
      <alignment horizontal="left" vertical="top" wrapText="1"/>
    </xf>
    <xf numFmtId="0" fontId="191" fillId="21" borderId="18" xfId="21" applyFill="1" applyBorder="1" applyAlignment="1" applyProtection="1">
      <alignment horizontal="left" vertical="top" wrapText="1"/>
    </xf>
    <xf numFmtId="0" fontId="115" fillId="18" borderId="0" xfId="0" quotePrefix="1" applyFont="1" applyFill="1">
      <alignment vertical="top" wrapText="1"/>
    </xf>
    <xf numFmtId="0" fontId="231" fillId="21" borderId="10" xfId="0" applyFont="1" applyFill="1" applyBorder="1" applyAlignment="1">
      <alignment horizontal="left" vertical="top" wrapText="1"/>
    </xf>
    <xf numFmtId="0" fontId="115" fillId="21" borderId="39" xfId="0" applyFont="1" applyFill="1" applyBorder="1" applyAlignment="1">
      <alignment horizontal="left" vertical="top" wrapText="1"/>
    </xf>
    <xf numFmtId="0" fontId="159" fillId="21" borderId="10" xfId="0" applyFont="1" applyFill="1" applyBorder="1" applyAlignment="1">
      <alignment horizontal="left" vertical="top" wrapText="1"/>
    </xf>
    <xf numFmtId="0" fontId="238" fillId="18" borderId="115" xfId="0" applyFont="1" applyFill="1" applyBorder="1" applyAlignment="1">
      <alignment horizontal="left" vertical="center" wrapText="1"/>
    </xf>
    <xf numFmtId="0" fontId="238" fillId="18" borderId="118" xfId="0" applyFont="1" applyFill="1" applyBorder="1" applyAlignment="1">
      <alignment horizontal="left" vertical="center" wrapText="1"/>
    </xf>
    <xf numFmtId="0" fontId="111" fillId="18" borderId="38" xfId="0" quotePrefix="1" applyFont="1" applyFill="1" applyBorder="1" applyAlignment="1">
      <alignment horizontal="left" vertical="top" wrapText="1"/>
    </xf>
    <xf numFmtId="0" fontId="111" fillId="18" borderId="103" xfId="0" applyFont="1" applyFill="1" applyBorder="1" applyAlignment="1">
      <alignment horizontal="left" vertical="top" wrapText="1"/>
    </xf>
    <xf numFmtId="0" fontId="237" fillId="18" borderId="11" xfId="0" applyFont="1" applyFill="1" applyBorder="1" applyAlignment="1">
      <alignment horizontal="left" vertical="top" wrapText="1"/>
    </xf>
    <xf numFmtId="0" fontId="115" fillId="18" borderId="10" xfId="0" applyFont="1" applyFill="1" applyBorder="1" applyAlignment="1">
      <alignment horizontal="left" vertical="top" wrapText="1"/>
    </xf>
    <xf numFmtId="0" fontId="111" fillId="18" borderId="0" xfId="0" quotePrefix="1" applyFont="1" applyFill="1" applyAlignment="1">
      <alignment horizontal="left" vertical="top" wrapText="1"/>
    </xf>
    <xf numFmtId="0" fontId="43" fillId="21" borderId="31" xfId="0" applyFont="1" applyFill="1" applyBorder="1" applyAlignment="1">
      <alignment horizontal="center" vertical="center" wrapText="1"/>
    </xf>
    <xf numFmtId="0" fontId="43" fillId="21" borderId="10" xfId="0" applyFont="1" applyFill="1" applyBorder="1" applyAlignment="1">
      <alignment horizontal="center" vertical="center" wrapText="1"/>
    </xf>
    <xf numFmtId="0" fontId="191" fillId="21" borderId="11" xfId="21" applyFill="1" applyBorder="1" applyAlignment="1" applyProtection="1">
      <alignment horizontal="left" vertical="top" wrapText="1"/>
    </xf>
    <xf numFmtId="0" fontId="49" fillId="22" borderId="0" xfId="0" applyFont="1" applyFill="1" applyAlignment="1">
      <alignment vertical="center" wrapText="1"/>
    </xf>
    <xf numFmtId="0" fontId="49" fillId="22" borderId="13" xfId="0" applyFont="1" applyFill="1" applyBorder="1" applyAlignment="1">
      <alignment vertical="center" wrapText="1"/>
    </xf>
    <xf numFmtId="0" fontId="111" fillId="18" borderId="103" xfId="0" quotePrefix="1" applyFont="1" applyFill="1" applyBorder="1" applyAlignment="1">
      <alignment horizontal="left" vertical="top" wrapText="1"/>
    </xf>
    <xf numFmtId="0" fontId="49" fillId="22" borderId="10" xfId="0" applyFont="1" applyFill="1" applyBorder="1" applyAlignment="1">
      <alignment vertical="center" wrapText="1"/>
    </xf>
    <xf numFmtId="0" fontId="49" fillId="22" borderId="28" xfId="0" applyFont="1" applyFill="1" applyBorder="1" applyAlignment="1">
      <alignment vertical="center" wrapText="1"/>
    </xf>
    <xf numFmtId="0" fontId="49" fillId="22" borderId="29" xfId="0" applyFont="1" applyFill="1" applyBorder="1" applyAlignment="1">
      <alignment vertical="center" wrapText="1"/>
    </xf>
    <xf numFmtId="0" fontId="49" fillId="22" borderId="107" xfId="0" applyFont="1" applyFill="1" applyBorder="1" applyAlignment="1">
      <alignment horizontal="left" vertical="center" wrapText="1"/>
    </xf>
    <xf numFmtId="0" fontId="49" fillId="22" borderId="109" xfId="0" applyFont="1" applyFill="1" applyBorder="1" applyAlignment="1">
      <alignment horizontal="left" vertical="center" wrapText="1"/>
    </xf>
    <xf numFmtId="0" fontId="49" fillId="22" borderId="108" xfId="0" applyFont="1" applyFill="1" applyBorder="1" applyAlignment="1">
      <alignment horizontal="left" vertical="center" wrapText="1"/>
    </xf>
    <xf numFmtId="0" fontId="229" fillId="2" borderId="106" xfId="29" applyFont="1" applyBorder="1" applyAlignment="1">
      <alignment horizontal="left" vertical="top" wrapText="1"/>
    </xf>
    <xf numFmtId="0" fontId="229" fillId="2" borderId="105" xfId="29" applyFont="1" applyBorder="1" applyAlignment="1">
      <alignment horizontal="left" vertical="top" wrapText="1"/>
    </xf>
    <xf numFmtId="0" fontId="49" fillId="22" borderId="11" xfId="0" applyFont="1" applyFill="1" applyBorder="1" applyAlignment="1">
      <alignment horizontal="left" vertical="center" wrapText="1"/>
    </xf>
    <xf numFmtId="0" fontId="49" fillId="22" borderId="13" xfId="0" applyFont="1" applyFill="1" applyBorder="1" applyAlignment="1">
      <alignment horizontal="left" vertical="center" wrapText="1"/>
    </xf>
    <xf numFmtId="0" fontId="111" fillId="18" borderId="0" xfId="0" applyFont="1" applyFill="1">
      <alignment vertical="top" wrapText="1"/>
    </xf>
    <xf numFmtId="0" fontId="49" fillId="22" borderId="10" xfId="0" applyFont="1" applyFill="1" applyBorder="1" applyAlignment="1">
      <alignment horizontal="center" vertical="top" wrapText="1"/>
    </xf>
    <xf numFmtId="0" fontId="49" fillId="22" borderId="0" xfId="0" applyFont="1" applyFill="1" applyAlignment="1">
      <alignment horizontal="center" vertical="top" wrapText="1"/>
    </xf>
    <xf numFmtId="0" fontId="49" fillId="22" borderId="11" xfId="0" applyFont="1" applyFill="1" applyBorder="1" applyAlignment="1">
      <alignment horizontal="center" vertical="top" wrapText="1"/>
    </xf>
    <xf numFmtId="0" fontId="271" fillId="18" borderId="38" xfId="0" quotePrefix="1" applyFont="1" applyFill="1" applyBorder="1" applyAlignment="1">
      <alignment horizontal="left" vertical="top" wrapText="1"/>
    </xf>
    <xf numFmtId="0" fontId="271" fillId="18" borderId="103" xfId="0" quotePrefix="1" applyFont="1" applyFill="1" applyBorder="1" applyAlignment="1">
      <alignment horizontal="left" vertical="top" wrapText="1"/>
    </xf>
    <xf numFmtId="0" fontId="114" fillId="21" borderId="10" xfId="0" applyFont="1" applyFill="1" applyBorder="1" applyAlignment="1">
      <alignment horizontal="center" vertical="top" wrapText="1"/>
    </xf>
    <xf numFmtId="49" fontId="189" fillId="21" borderId="0" xfId="0" applyNumberFormat="1" applyFont="1" applyFill="1" applyAlignment="1">
      <alignment horizontal="left" vertical="top" wrapText="1"/>
    </xf>
    <xf numFmtId="0" fontId="111" fillId="18" borderId="0" xfId="0" applyFont="1" applyFill="1" applyAlignment="1">
      <alignment horizontal="left" vertical="top" wrapText="1"/>
    </xf>
    <xf numFmtId="0" fontId="111" fillId="18" borderId="16" xfId="0" applyFont="1" applyFill="1" applyBorder="1">
      <alignment vertical="top" wrapText="1"/>
    </xf>
    <xf numFmtId="0" fontId="43" fillId="21" borderId="112" xfId="0" applyFont="1" applyFill="1" applyBorder="1" applyAlignment="1">
      <alignment horizontal="center" vertical="center" wrapText="1"/>
    </xf>
    <xf numFmtId="0" fontId="43" fillId="21" borderId="113" xfId="0" applyFont="1" applyFill="1" applyBorder="1" applyAlignment="1">
      <alignment horizontal="center" vertical="center" wrapText="1"/>
    </xf>
    <xf numFmtId="0" fontId="86" fillId="18" borderId="13" xfId="0" applyFont="1" applyFill="1" applyBorder="1" applyAlignment="1">
      <alignment horizontal="center" vertical="top" wrapText="1"/>
    </xf>
    <xf numFmtId="0" fontId="115" fillId="18" borderId="0" xfId="0" applyFont="1" applyFill="1" applyAlignment="1">
      <alignment horizontal="center" vertical="top" wrapText="1"/>
    </xf>
    <xf numFmtId="0" fontId="0" fillId="18" borderId="11" xfId="0" applyFill="1" applyBorder="1" applyAlignment="1">
      <alignment horizontal="center" vertical="top" wrapText="1"/>
    </xf>
    <xf numFmtId="0" fontId="250" fillId="22" borderId="0" xfId="0" applyFont="1" applyFill="1" applyAlignment="1">
      <alignment horizontal="left" vertical="center" wrapText="1"/>
    </xf>
    <xf numFmtId="0" fontId="253" fillId="0" borderId="125" xfId="0" applyFont="1" applyFill="1" applyBorder="1" applyAlignment="1">
      <alignment horizontal="left" vertical="top" wrapText="1"/>
    </xf>
    <xf numFmtId="0" fontId="253" fillId="0" borderId="126" xfId="0" applyFont="1" applyFill="1" applyBorder="1" applyAlignment="1">
      <alignment horizontal="left" vertical="top" wrapText="1"/>
    </xf>
    <xf numFmtId="0" fontId="253" fillId="0" borderId="123" xfId="0" applyFont="1" applyFill="1" applyBorder="1" applyAlignment="1">
      <alignment horizontal="left" vertical="top" wrapText="1"/>
    </xf>
    <xf numFmtId="0" fontId="253" fillId="0" borderId="121" xfId="0" applyFont="1" applyFill="1" applyBorder="1" applyAlignment="1">
      <alignment horizontal="left" vertical="top" wrapText="1"/>
    </xf>
    <xf numFmtId="0" fontId="253" fillId="0" borderId="124" xfId="0" applyFont="1" applyFill="1" applyBorder="1" applyAlignment="1">
      <alignment horizontal="left" vertical="top" wrapText="1"/>
    </xf>
    <xf numFmtId="0" fontId="253" fillId="0" borderId="119" xfId="0" applyFont="1" applyFill="1" applyBorder="1" applyAlignment="1">
      <alignment horizontal="left" vertical="top" wrapText="1"/>
    </xf>
    <xf numFmtId="0" fontId="254" fillId="17" borderId="124" xfId="0" applyFont="1" applyFill="1" applyBorder="1" applyAlignment="1">
      <alignment horizontal="left" vertical="top"/>
    </xf>
    <xf numFmtId="0" fontId="254" fillId="17" borderId="119" xfId="0" applyFont="1" applyFill="1" applyBorder="1" applyAlignment="1">
      <alignment horizontal="left" vertical="top"/>
    </xf>
    <xf numFmtId="0" fontId="255" fillId="21" borderId="0" xfId="0" applyFont="1" applyFill="1" applyAlignment="1">
      <alignment horizontal="left" vertical="center" wrapText="1"/>
    </xf>
    <xf numFmtId="0" fontId="149" fillId="21" borderId="0" xfId="0" applyFont="1" applyFill="1" applyAlignment="1">
      <alignment horizontal="left" vertical="top"/>
    </xf>
    <xf numFmtId="0" fontId="253" fillId="0" borderId="122" xfId="0" applyFont="1" applyFill="1" applyBorder="1" applyAlignment="1">
      <alignment horizontal="left" vertical="top" wrapText="1"/>
    </xf>
    <xf numFmtId="0" fontId="253" fillId="0" borderId="120" xfId="0" applyFont="1" applyFill="1" applyBorder="1" applyAlignment="1">
      <alignment horizontal="left" vertical="top" wrapText="1"/>
    </xf>
    <xf numFmtId="0" fontId="54" fillId="2" borderId="0" xfId="0" applyFont="1">
      <alignment vertical="top" wrapText="1"/>
    </xf>
    <xf numFmtId="0" fontId="254" fillId="21" borderId="10" xfId="0" applyFont="1" applyFill="1" applyBorder="1" applyAlignment="1">
      <alignment horizontal="left" vertical="top" wrapText="1"/>
    </xf>
    <xf numFmtId="0" fontId="237" fillId="21" borderId="10" xfId="0" applyFont="1" applyFill="1" applyBorder="1" applyAlignment="1">
      <alignment horizontal="left" vertical="top" wrapText="1"/>
    </xf>
    <xf numFmtId="0" fontId="24" fillId="2" borderId="0" xfId="0" applyFont="1" applyAlignment="1">
      <alignment horizontal="left" vertical="top" wrapText="1"/>
    </xf>
    <xf numFmtId="0" fontId="115" fillId="18" borderId="16" xfId="0" applyFont="1" applyFill="1" applyBorder="1">
      <alignment vertical="top" wrapText="1"/>
    </xf>
    <xf numFmtId="0" fontId="86" fillId="0" borderId="0" xfId="0" applyFont="1" applyFill="1">
      <alignment vertical="top" wrapText="1"/>
    </xf>
    <xf numFmtId="0" fontId="86" fillId="2" borderId="0" xfId="0" applyFont="1">
      <alignment vertical="top" wrapText="1"/>
    </xf>
    <xf numFmtId="0" fontId="86" fillId="0" borderId="0" xfId="0" applyFont="1" applyFill="1" applyAlignment="1">
      <alignment horizontal="left" vertical="top" wrapText="1"/>
    </xf>
    <xf numFmtId="0" fontId="253" fillId="18" borderId="0" xfId="0" applyFont="1" applyFill="1">
      <alignment vertical="top" wrapText="1"/>
    </xf>
    <xf numFmtId="0" fontId="115" fillId="18" borderId="11" xfId="0" applyFont="1" applyFill="1" applyBorder="1">
      <alignment vertical="top" wrapText="1"/>
    </xf>
    <xf numFmtId="0" fontId="239" fillId="18" borderId="0" xfId="0" applyFont="1" applyFill="1">
      <alignment vertical="top" wrapText="1"/>
    </xf>
    <xf numFmtId="0" fontId="182" fillId="2" borderId="0" xfId="0" applyFont="1" applyAlignment="1">
      <alignment horizontal="left" vertical="center"/>
    </xf>
    <xf numFmtId="0" fontId="253" fillId="18" borderId="0" xfId="0" applyFont="1" applyFill="1" applyAlignment="1">
      <alignment horizontal="left" vertical="top" wrapText="1"/>
    </xf>
    <xf numFmtId="0" fontId="253" fillId="18" borderId="129" xfId="0" applyFont="1" applyFill="1" applyBorder="1" applyAlignment="1">
      <alignment horizontal="left" vertical="top" wrapText="1"/>
    </xf>
    <xf numFmtId="0" fontId="86" fillId="2" borderId="0" xfId="0" applyFont="1" applyAlignment="1">
      <alignment horizontal="left" vertical="top" wrapText="1"/>
    </xf>
    <xf numFmtId="0" fontId="86" fillId="2" borderId="25" xfId="0" applyFont="1" applyBorder="1" applyAlignment="1">
      <alignment horizontal="left" vertical="top" wrapText="1"/>
    </xf>
    <xf numFmtId="0" fontId="86" fillId="2" borderId="25" xfId="0" applyFont="1" applyBorder="1">
      <alignment vertical="top" wrapText="1"/>
    </xf>
    <xf numFmtId="0" fontId="86" fillId="18" borderId="0" xfId="0" applyFont="1" applyFill="1">
      <alignment vertical="top" wrapText="1"/>
    </xf>
    <xf numFmtId="0" fontId="115" fillId="21" borderId="0" xfId="0" applyFont="1" applyFill="1">
      <alignment vertical="top" wrapText="1"/>
    </xf>
    <xf numFmtId="0" fontId="115" fillId="21" borderId="25" xfId="0" applyFont="1" applyFill="1" applyBorder="1">
      <alignment vertical="top" wrapText="1"/>
    </xf>
    <xf numFmtId="0" fontId="86" fillId="2" borderId="16" xfId="0" applyFont="1" applyBorder="1">
      <alignment vertical="top" wrapText="1"/>
    </xf>
    <xf numFmtId="0" fontId="115" fillId="21" borderId="16" xfId="0" applyFont="1" applyFill="1" applyBorder="1">
      <alignment vertical="top" wrapText="1"/>
    </xf>
    <xf numFmtId="0" fontId="86" fillId="18" borderId="16" xfId="0" applyFont="1" applyFill="1" applyBorder="1" applyAlignment="1">
      <alignment horizontal="left" vertical="top" wrapText="1"/>
    </xf>
    <xf numFmtId="0" fontId="115" fillId="21" borderId="28" xfId="0" applyFont="1" applyFill="1" applyBorder="1" applyAlignment="1">
      <alignment horizontal="left" vertical="top" wrapText="1"/>
    </xf>
    <xf numFmtId="0" fontId="115" fillId="21" borderId="133" xfId="0" applyFont="1" applyFill="1" applyBorder="1" applyAlignment="1">
      <alignment horizontal="left" vertical="top" wrapText="1"/>
    </xf>
    <xf numFmtId="0" fontId="262" fillId="18" borderId="38" xfId="0" applyFont="1" applyFill="1" applyBorder="1" applyAlignment="1">
      <alignment horizontal="left" vertical="top" wrapText="1"/>
    </xf>
    <xf numFmtId="0" fontId="262" fillId="18" borderId="0" xfId="0" applyFont="1" applyFill="1" applyAlignment="1">
      <alignment horizontal="left" vertical="top" wrapText="1"/>
    </xf>
    <xf numFmtId="0" fontId="262" fillId="2" borderId="38" xfId="0" applyFont="1" applyBorder="1" applyAlignment="1">
      <alignment horizontal="left" vertical="top" wrapText="1"/>
    </xf>
    <xf numFmtId="0" fontId="262" fillId="2" borderId="0" xfId="0" applyFont="1" applyAlignment="1">
      <alignment horizontal="left" vertical="top" wrapText="1"/>
    </xf>
    <xf numFmtId="0" fontId="116" fillId="2" borderId="0" xfId="29" applyFont="1">
      <alignment vertical="center" wrapText="1"/>
    </xf>
    <xf numFmtId="0" fontId="253" fillId="21" borderId="0" xfId="0" applyFont="1" applyFill="1">
      <alignment vertical="top" wrapText="1"/>
    </xf>
    <xf numFmtId="0" fontId="253" fillId="21" borderId="16" xfId="0" applyFont="1" applyFill="1" applyBorder="1">
      <alignment vertical="top" wrapText="1"/>
    </xf>
    <xf numFmtId="0" fontId="42" fillId="2" borderId="0" xfId="0" applyFont="1" applyAlignment="1">
      <alignment horizontal="center" vertical="top" wrapText="1"/>
    </xf>
    <xf numFmtId="0" fontId="42" fillId="2" borderId="0" xfId="0" applyFont="1" applyAlignment="1">
      <alignment horizontal="left" vertical="top" wrapText="1"/>
    </xf>
    <xf numFmtId="0" fontId="46" fillId="18" borderId="0" xfId="0" applyFont="1" applyFill="1" applyAlignment="1">
      <alignment vertical="center" wrapText="1"/>
    </xf>
    <xf numFmtId="0" fontId="46" fillId="18" borderId="16" xfId="0" applyFont="1" applyFill="1" applyBorder="1" applyAlignment="1">
      <alignment vertical="center" wrapText="1"/>
    </xf>
    <xf numFmtId="0" fontId="86" fillId="18" borderId="14" xfId="0" applyFont="1" applyFill="1" applyBorder="1">
      <alignment vertical="top" wrapText="1"/>
    </xf>
    <xf numFmtId="0" fontId="86" fillId="18" borderId="16" xfId="0" applyFont="1" applyFill="1" applyBorder="1">
      <alignment vertical="top" wrapText="1"/>
    </xf>
    <xf numFmtId="0" fontId="75" fillId="18" borderId="0" xfId="0" applyFont="1" applyFill="1" applyAlignment="1">
      <alignment horizontal="left" vertical="top" wrapText="1"/>
    </xf>
    <xf numFmtId="0" fontId="86" fillId="2" borderId="14" xfId="0" applyFont="1" applyBorder="1">
      <alignment vertical="top" wrapText="1"/>
    </xf>
    <xf numFmtId="0" fontId="281" fillId="18" borderId="0" xfId="0" applyFont="1" applyFill="1" applyAlignment="1">
      <alignment horizontal="left" vertical="top" wrapText="1"/>
    </xf>
    <xf numFmtId="0" fontId="185" fillId="2" borderId="0" xfId="0" applyFont="1" applyAlignment="1">
      <alignment vertical="top"/>
    </xf>
    <xf numFmtId="0" fontId="115" fillId="21" borderId="14" xfId="0" applyFont="1" applyFill="1" applyBorder="1">
      <alignment vertical="top" wrapText="1"/>
    </xf>
    <xf numFmtId="0" fontId="262" fillId="18" borderId="0" xfId="0" applyFont="1" applyFill="1" applyAlignment="1">
      <alignment horizontal="center" vertical="top" wrapText="1"/>
    </xf>
    <xf numFmtId="0" fontId="262" fillId="18" borderId="25" xfId="0" applyFont="1" applyFill="1" applyBorder="1" applyAlignment="1">
      <alignment horizontal="center" vertical="top" wrapText="1"/>
    </xf>
    <xf numFmtId="0" fontId="262" fillId="2" borderId="25" xfId="0" applyFont="1" applyBorder="1" applyAlignment="1">
      <alignment horizontal="left" vertical="top" wrapText="1"/>
    </xf>
    <xf numFmtId="0" fontId="253" fillId="21" borderId="0" xfId="0" applyFont="1" applyFill="1" applyAlignment="1">
      <alignment horizontal="left" vertical="top" wrapText="1"/>
    </xf>
    <xf numFmtId="0" fontId="253" fillId="21" borderId="25" xfId="0" applyFont="1" applyFill="1" applyBorder="1" applyAlignment="1">
      <alignment horizontal="left" vertical="top" wrapText="1"/>
    </xf>
    <xf numFmtId="0" fontId="115" fillId="21" borderId="0" xfId="0" applyFont="1" applyFill="1" applyAlignment="1">
      <alignment horizontal="left" vertical="top" wrapText="1"/>
    </xf>
    <xf numFmtId="0" fontId="262" fillId="18" borderId="16" xfId="0" applyFont="1" applyFill="1" applyBorder="1" applyAlignment="1">
      <alignment horizontal="left" vertical="top" wrapText="1"/>
    </xf>
    <xf numFmtId="0" fontId="86" fillId="2" borderId="0" xfId="0" applyFont="1" applyAlignment="1">
      <alignment vertical="center" wrapText="1"/>
    </xf>
    <xf numFmtId="0" fontId="75" fillId="18" borderId="16" xfId="0" applyFont="1" applyFill="1" applyBorder="1" applyAlignment="1">
      <alignment horizontal="left" vertical="top" wrapText="1"/>
    </xf>
    <xf numFmtId="0" fontId="86" fillId="2" borderId="16" xfId="0" applyFont="1" applyBorder="1" applyAlignment="1">
      <alignment horizontal="left" vertical="top" wrapText="1"/>
    </xf>
    <xf numFmtId="0" fontId="86" fillId="18" borderId="38" xfId="0" applyFont="1" applyFill="1" applyBorder="1">
      <alignment vertical="top" wrapText="1"/>
    </xf>
    <xf numFmtId="0" fontId="115" fillId="21" borderId="38" xfId="0" applyFont="1" applyFill="1" applyBorder="1">
      <alignment vertical="top" wrapText="1"/>
    </xf>
    <xf numFmtId="0" fontId="115" fillId="21" borderId="37" xfId="0" applyFont="1" applyFill="1" applyBorder="1">
      <alignment vertical="top" wrapText="1"/>
    </xf>
    <xf numFmtId="0" fontId="180" fillId="18" borderId="38" xfId="0" applyFont="1" applyFill="1" applyBorder="1" applyAlignment="1">
      <alignment horizontal="left" vertical="top" wrapText="1"/>
    </xf>
    <xf numFmtId="0" fontId="180" fillId="18" borderId="0" xfId="0" applyFont="1" applyFill="1" applyAlignment="1">
      <alignment horizontal="left" vertical="top" wrapText="1"/>
    </xf>
    <xf numFmtId="0" fontId="180" fillId="18" borderId="25" xfId="0" applyFont="1" applyFill="1" applyBorder="1" applyAlignment="1">
      <alignment horizontal="left" vertical="top" wrapText="1"/>
    </xf>
    <xf numFmtId="0" fontId="193" fillId="18" borderId="0" xfId="0" applyFont="1" applyFill="1" applyAlignment="1">
      <alignment horizontal="left" vertical="top" wrapText="1"/>
    </xf>
    <xf numFmtId="0" fontId="193" fillId="18" borderId="25" xfId="0" applyFont="1" applyFill="1" applyBorder="1" applyAlignment="1">
      <alignment horizontal="left" vertical="top" wrapText="1"/>
    </xf>
    <xf numFmtId="0" fontId="193" fillId="18" borderId="38" xfId="0" applyFont="1" applyFill="1" applyBorder="1" applyAlignment="1">
      <alignment horizontal="left" vertical="top" wrapText="1"/>
    </xf>
    <xf numFmtId="0" fontId="115" fillId="18" borderId="131" xfId="0" applyFont="1" applyFill="1" applyBorder="1" applyAlignment="1">
      <alignment horizontal="left" vertical="top" wrapText="1"/>
    </xf>
    <xf numFmtId="0" fontId="115" fillId="18" borderId="132" xfId="0" applyFont="1" applyFill="1" applyBorder="1" applyAlignment="1">
      <alignment horizontal="left" vertical="top" wrapText="1"/>
    </xf>
    <xf numFmtId="0" fontId="253" fillId="18" borderId="131" xfId="0" applyFont="1" applyFill="1" applyBorder="1" applyAlignment="1">
      <alignment horizontal="left" vertical="top" wrapText="1"/>
    </xf>
    <xf numFmtId="0" fontId="253" fillId="18" borderId="28" xfId="0" applyFont="1" applyFill="1" applyBorder="1" applyAlignment="1">
      <alignment horizontal="left" vertical="top" wrapText="1"/>
    </xf>
    <xf numFmtId="0" fontId="253" fillId="18" borderId="133" xfId="0" applyFont="1" applyFill="1" applyBorder="1" applyAlignment="1">
      <alignment horizontal="left" vertical="top" wrapText="1"/>
    </xf>
    <xf numFmtId="0" fontId="115" fillId="18" borderId="38" xfId="0" applyFont="1" applyFill="1" applyBorder="1" applyAlignment="1">
      <alignment horizontal="left" vertical="top" wrapText="1"/>
    </xf>
    <xf numFmtId="0" fontId="53" fillId="2" borderId="0" xfId="0" applyFont="1" applyAlignment="1">
      <alignment vertical="center" wrapText="1"/>
    </xf>
    <xf numFmtId="0" fontId="56" fillId="2" borderId="0" xfId="0" applyFont="1" applyAlignment="1">
      <alignment vertical="center" wrapText="1"/>
    </xf>
    <xf numFmtId="0" fontId="191" fillId="2" borderId="29" xfId="21" applyBorder="1" applyAlignment="1" applyProtection="1">
      <alignment horizontal="left" vertical="top" wrapText="1"/>
    </xf>
    <xf numFmtId="0" fontId="191" fillId="2" borderId="0" xfId="21" applyBorder="1" applyAlignment="1" applyProtection="1">
      <alignment horizontal="left" vertical="top" wrapText="1"/>
    </xf>
    <xf numFmtId="0" fontId="52" fillId="2" borderId="29" xfId="29" applyBorder="1" applyAlignment="1">
      <alignment horizontal="left" vertical="top" wrapText="1"/>
    </xf>
    <xf numFmtId="0" fontId="52" fillId="2" borderId="0" xfId="29" applyAlignment="1">
      <alignment horizontal="left" vertical="top" wrapText="1"/>
    </xf>
    <xf numFmtId="0" fontId="197" fillId="2" borderId="0" xfId="0" applyFont="1" applyAlignment="1">
      <alignment horizontal="left" vertical="top" wrapText="1"/>
    </xf>
    <xf numFmtId="0" fontId="260" fillId="2" borderId="0" xfId="0" applyFont="1" applyAlignment="1">
      <alignment horizontal="left" vertical="top" wrapText="1"/>
    </xf>
    <xf numFmtId="0" fontId="170" fillId="2" borderId="0" xfId="0" applyFont="1" applyAlignment="1">
      <alignment horizontal="left" vertical="top" wrapText="1"/>
    </xf>
    <xf numFmtId="0" fontId="174" fillId="2" borderId="0" xfId="0" applyFont="1">
      <alignment vertical="top" wrapText="1"/>
    </xf>
    <xf numFmtId="0" fontId="277" fillId="2" borderId="0" xfId="0" applyFont="1" applyAlignment="1">
      <alignment horizontal="left" vertical="center" wrapText="1"/>
    </xf>
    <xf numFmtId="0" fontId="205" fillId="2" borderId="0" xfId="0" applyFont="1" applyAlignment="1">
      <alignment horizontal="left" vertical="center" wrapText="1"/>
    </xf>
    <xf numFmtId="0" fontId="60" fillId="2" borderId="0" xfId="0" applyFont="1" applyAlignment="1">
      <alignment horizontal="left" vertical="center" wrapText="1"/>
    </xf>
    <xf numFmtId="0" fontId="0" fillId="2" borderId="0" xfId="0" applyAlignment="1">
      <alignment horizontal="center" vertical="center" wrapText="1"/>
    </xf>
    <xf numFmtId="0" fontId="162" fillId="12" borderId="0" xfId="0" applyFont="1" applyFill="1" applyAlignment="1">
      <alignment horizontal="left" vertical="top" wrapText="1"/>
    </xf>
    <xf numFmtId="0" fontId="157" fillId="12" borderId="0" xfId="0" applyFont="1" applyFill="1" applyAlignment="1">
      <alignment horizontal="left" vertical="top" wrapText="1"/>
    </xf>
    <xf numFmtId="0" fontId="37" fillId="12" borderId="0" xfId="0" applyFont="1" applyFill="1" applyAlignment="1">
      <alignment horizontal="left" vertical="top" wrapText="1"/>
    </xf>
    <xf numFmtId="0" fontId="0" fillId="0" borderId="0" xfId="0" applyFill="1" applyAlignment="1">
      <alignment horizontal="center" vertical="center" wrapText="1"/>
    </xf>
    <xf numFmtId="0" fontId="210" fillId="2" borderId="0" xfId="29" applyFont="1" applyAlignment="1">
      <alignment vertical="top" wrapText="1"/>
    </xf>
    <xf numFmtId="0" fontId="198" fillId="2" borderId="56" xfId="0" applyFont="1" applyBorder="1" applyAlignment="1">
      <alignment vertical="center" wrapText="1"/>
    </xf>
    <xf numFmtId="0" fontId="198" fillId="2" borderId="44" xfId="0" applyFont="1" applyBorder="1" applyAlignment="1">
      <alignment vertical="center" wrapText="1"/>
    </xf>
    <xf numFmtId="0" fontId="198" fillId="2" borderId="73" xfId="0" applyFont="1" applyBorder="1" applyAlignment="1">
      <alignment vertical="center" wrapText="1"/>
    </xf>
    <xf numFmtId="0" fontId="0" fillId="2" borderId="0" xfId="0" applyAlignment="1">
      <alignment horizontal="center"/>
    </xf>
    <xf numFmtId="0" fontId="18" fillId="2" borderId="0" xfId="0" applyFont="1" applyAlignment="1">
      <alignment horizontal="center"/>
    </xf>
    <xf numFmtId="0" fontId="86" fillId="2" borderId="0" xfId="29" applyFont="1" applyAlignment="1">
      <alignment horizontal="left" vertical="center" wrapText="1"/>
    </xf>
    <xf numFmtId="0" fontId="205" fillId="2" borderId="0" xfId="0" applyFont="1">
      <alignment vertical="top" wrapText="1"/>
    </xf>
    <xf numFmtId="0" fontId="0" fillId="2" borderId="0" xfId="0" applyAlignment="1">
      <alignment vertical="center" wrapText="1"/>
    </xf>
    <xf numFmtId="0" fontId="24" fillId="2" borderId="0" xfId="0" applyFont="1" applyAlignment="1">
      <alignment horizontal="left" vertical="top"/>
    </xf>
    <xf numFmtId="0" fontId="262" fillId="2" borderId="0" xfId="29" applyFont="1" applyAlignment="1">
      <alignment horizontal="left" vertical="center" wrapText="1"/>
    </xf>
    <xf numFmtId="0" fontId="210" fillId="2" borderId="0" xfId="0" applyFont="1" applyAlignment="1">
      <alignment horizontal="left" vertical="top" wrapText="1"/>
    </xf>
    <xf numFmtId="0" fontId="160" fillId="2" borderId="0" xfId="0" applyFont="1" applyAlignment="1">
      <alignment horizontal="left" vertical="center" readingOrder="1"/>
    </xf>
    <xf numFmtId="0" fontId="251" fillId="2" borderId="0" xfId="29" applyFont="1">
      <alignment vertical="center" wrapText="1"/>
    </xf>
    <xf numFmtId="0" fontId="178" fillId="2" borderId="0" xfId="0" applyFont="1">
      <alignment vertical="top" wrapText="1"/>
    </xf>
    <xf numFmtId="0" fontId="178" fillId="2" borderId="0" xfId="0" applyFont="1" applyAlignment="1">
      <alignment horizontal="left" vertical="top" wrapText="1"/>
    </xf>
    <xf numFmtId="0" fontId="24" fillId="2" borderId="0" xfId="0" applyFont="1">
      <alignment vertical="top" wrapText="1"/>
    </xf>
    <xf numFmtId="0" fontId="91" fillId="2" borderId="0" xfId="0" applyFont="1" applyAlignment="1">
      <alignment horizontal="left" vertical="top"/>
    </xf>
    <xf numFmtId="0" fontId="199" fillId="0" borderId="0" xfId="0" applyFont="1" applyFill="1">
      <alignment vertical="top" wrapText="1"/>
    </xf>
    <xf numFmtId="0" fontId="179" fillId="18" borderId="0" xfId="0" applyFont="1" applyFill="1" applyAlignment="1">
      <alignment horizontal="center" vertical="center" wrapText="1"/>
    </xf>
    <xf numFmtId="0" fontId="272" fillId="2" borderId="0" xfId="0" applyFont="1" applyAlignment="1">
      <alignment vertical="center"/>
    </xf>
    <xf numFmtId="0" fontId="181" fillId="2" borderId="0" xfId="0" applyFont="1" applyAlignment="1">
      <alignment vertical="center"/>
    </xf>
    <xf numFmtId="0" fontId="175" fillId="2" borderId="0" xfId="0" applyFont="1" applyAlignment="1">
      <alignment horizontal="left" vertical="top" wrapText="1"/>
    </xf>
    <xf numFmtId="0" fontId="138" fillId="2" borderId="38" xfId="0" applyFont="1" applyBorder="1" applyAlignment="1">
      <alignment horizontal="right" vertical="center" wrapText="1"/>
    </xf>
    <xf numFmtId="0" fontId="138" fillId="2" borderId="0" xfId="0" applyFont="1" applyAlignment="1">
      <alignment horizontal="right" vertical="center" wrapText="1"/>
    </xf>
    <xf numFmtId="0" fontId="138" fillId="2" borderId="25" xfId="0" applyFont="1" applyBorder="1" applyAlignment="1">
      <alignment horizontal="right" vertical="center" wrapText="1"/>
    </xf>
    <xf numFmtId="0" fontId="138" fillId="2" borderId="38" xfId="0" applyFont="1" applyBorder="1" applyAlignment="1">
      <alignment horizontal="right" vertical="top" wrapText="1"/>
    </xf>
    <xf numFmtId="0" fontId="138" fillId="2" borderId="0" xfId="0" applyFont="1" applyAlignment="1">
      <alignment horizontal="right" vertical="top" wrapText="1"/>
    </xf>
    <xf numFmtId="0" fontId="138" fillId="2" borderId="25" xfId="0" applyFont="1" applyBorder="1" applyAlignment="1">
      <alignment horizontal="right" vertical="top" wrapText="1"/>
    </xf>
    <xf numFmtId="0" fontId="179" fillId="18" borderId="25" xfId="0" applyFont="1" applyFill="1" applyBorder="1" applyAlignment="1">
      <alignment vertical="center" wrapText="1"/>
    </xf>
    <xf numFmtId="9" fontId="179" fillId="18" borderId="16" xfId="0" applyNumberFormat="1" applyFont="1" applyFill="1" applyBorder="1" applyAlignment="1">
      <alignment horizontal="left" vertical="center" wrapText="1"/>
    </xf>
    <xf numFmtId="0" fontId="179" fillId="18" borderId="16" xfId="0" applyFont="1" applyFill="1" applyBorder="1" applyAlignment="1">
      <alignment horizontal="left" vertical="center" wrapText="1"/>
    </xf>
    <xf numFmtId="0" fontId="60" fillId="2" borderId="47" xfId="0" applyFont="1" applyBorder="1" applyAlignment="1">
      <alignment horizontal="left" vertical="top" wrapText="1"/>
    </xf>
    <xf numFmtId="0" fontId="271" fillId="18" borderId="0" xfId="0" applyFont="1" applyFill="1" applyAlignment="1">
      <alignment horizontal="center" vertical="center" wrapText="1"/>
    </xf>
    <xf numFmtId="0" fontId="92" fillId="18" borderId="0" xfId="0" applyFont="1" applyFill="1" applyAlignment="1">
      <alignment horizontal="center" vertical="center" wrapText="1"/>
    </xf>
    <xf numFmtId="0" fontId="178" fillId="2" borderId="0" xfId="0" quotePrefix="1" applyFont="1" applyAlignment="1">
      <alignment horizontal="left" vertical="top" wrapText="1"/>
    </xf>
    <xf numFmtId="0" fontId="179" fillId="18" borderId="10" xfId="0" applyFont="1" applyFill="1" applyBorder="1" applyAlignment="1">
      <alignment horizontal="center" vertical="center" wrapText="1"/>
    </xf>
    <xf numFmtId="0" fontId="179" fillId="18" borderId="11" xfId="0" applyFont="1" applyFill="1" applyBorder="1" applyAlignment="1">
      <alignment horizontal="center" vertical="center" wrapText="1"/>
    </xf>
    <xf numFmtId="3" fontId="111" fillId="18" borderId="0" xfId="0" applyNumberFormat="1" applyFont="1" applyFill="1" applyAlignment="1">
      <alignment horizontal="center" vertical="center" wrapText="1"/>
    </xf>
    <xf numFmtId="3" fontId="111" fillId="18" borderId="22" xfId="0" applyNumberFormat="1" applyFont="1" applyFill="1" applyBorder="1" applyAlignment="1">
      <alignment horizontal="center" vertical="center" wrapText="1"/>
    </xf>
    <xf numFmtId="3" fontId="111" fillId="18" borderId="21" xfId="0" applyNumberFormat="1" applyFont="1" applyFill="1" applyBorder="1" applyAlignment="1">
      <alignment horizontal="center" vertical="center" wrapText="1"/>
    </xf>
    <xf numFmtId="0" fontId="200" fillId="2" borderId="0" xfId="0" applyFont="1" applyAlignment="1">
      <alignment horizontal="left" vertical="top" wrapText="1"/>
    </xf>
    <xf numFmtId="0" fontId="36" fillId="2" borderId="10" xfId="0" applyFont="1" applyBorder="1" applyAlignment="1">
      <alignment horizontal="center" vertical="center" readingOrder="1"/>
    </xf>
    <xf numFmtId="0" fontId="36" fillId="2" borderId="0" xfId="0" applyFont="1" applyAlignment="1">
      <alignment horizontal="center" vertical="center" readingOrder="1"/>
    </xf>
    <xf numFmtId="0" fontId="111" fillId="18" borderId="0" xfId="0" applyFont="1" applyFill="1" applyAlignment="1">
      <alignment horizontal="center" vertical="center"/>
    </xf>
    <xf numFmtId="0" fontId="111" fillId="18" borderId="21" xfId="0" applyFont="1" applyFill="1" applyBorder="1" applyAlignment="1">
      <alignment horizontal="center" vertical="center"/>
    </xf>
    <xf numFmtId="0" fontId="111" fillId="18" borderId="0" xfId="29" applyFont="1" applyFill="1" applyAlignment="1">
      <alignment horizontal="center" vertical="center" wrapText="1"/>
    </xf>
    <xf numFmtId="0" fontId="182" fillId="2" borderId="0" xfId="0" applyFont="1" applyAlignment="1">
      <alignment horizontal="left" vertical="top"/>
    </xf>
    <xf numFmtId="0" fontId="111" fillId="18" borderId="0" xfId="0" applyFont="1" applyFill="1" applyAlignment="1">
      <alignment horizontal="center" vertical="center" wrapText="1"/>
    </xf>
    <xf numFmtId="0" fontId="111" fillId="18" borderId="11" xfId="0" applyFont="1" applyFill="1" applyBorder="1" applyAlignment="1">
      <alignment horizontal="center" vertical="center" wrapText="1"/>
    </xf>
    <xf numFmtId="0" fontId="111" fillId="18" borderId="10" xfId="0" applyFont="1" applyFill="1" applyBorder="1" applyAlignment="1">
      <alignment horizontal="center" vertical="center" wrapText="1"/>
    </xf>
    <xf numFmtId="0" fontId="179" fillId="18" borderId="64" xfId="0" applyFont="1" applyFill="1" applyBorder="1" applyAlignment="1">
      <alignment horizontal="center" vertical="center" wrapText="1"/>
    </xf>
    <xf numFmtId="0" fontId="232" fillId="2" borderId="0" xfId="0" applyFont="1" applyAlignment="1">
      <alignment horizontal="left" vertical="center" wrapText="1"/>
    </xf>
    <xf numFmtId="0" fontId="215" fillId="2" borderId="0" xfId="0" applyFont="1">
      <alignment vertical="top" wrapText="1"/>
    </xf>
    <xf numFmtId="0" fontId="72" fillId="2" borderId="0" xfId="0" applyFont="1" applyAlignment="1">
      <alignment horizontal="left" vertical="top" wrapText="1"/>
    </xf>
    <xf numFmtId="0" fontId="173" fillId="2" borderId="0" xfId="29" applyFont="1" applyAlignment="1">
      <alignment horizontal="left" vertical="top" wrapText="1"/>
    </xf>
    <xf numFmtId="0" fontId="173" fillId="2" borderId="0" xfId="0" applyFont="1" applyAlignment="1">
      <alignment horizontal="left" vertical="top" wrapText="1"/>
    </xf>
    <xf numFmtId="0" fontId="213" fillId="2" borderId="42" xfId="0" quotePrefix="1" applyFont="1" applyBorder="1">
      <alignment vertical="top" wrapText="1"/>
    </xf>
    <xf numFmtId="0" fontId="159" fillId="2" borderId="42" xfId="0" applyFont="1" applyBorder="1">
      <alignment vertical="top" wrapText="1"/>
    </xf>
    <xf numFmtId="0" fontId="111" fillId="18" borderId="40" xfId="0" applyFont="1" applyFill="1" applyBorder="1" applyAlignment="1">
      <alignment horizontal="left" wrapText="1"/>
    </xf>
    <xf numFmtId="0" fontId="212" fillId="18" borderId="85" xfId="0" applyFont="1" applyFill="1" applyBorder="1" applyAlignment="1">
      <alignment horizontal="center" vertical="top" wrapText="1"/>
    </xf>
    <xf numFmtId="0" fontId="212" fillId="18" borderId="76" xfId="0" applyFont="1" applyFill="1" applyBorder="1" applyAlignment="1">
      <alignment horizontal="center" vertical="top" wrapText="1"/>
    </xf>
    <xf numFmtId="0" fontId="282" fillId="0" borderId="40" xfId="29" applyFont="1" applyFill="1" applyBorder="1" applyAlignment="1">
      <alignment horizontal="left" vertical="top" wrapText="1"/>
    </xf>
    <xf numFmtId="0" fontId="127" fillId="0" borderId="40" xfId="29" applyFont="1" applyFill="1" applyBorder="1" applyAlignment="1">
      <alignment horizontal="left" vertical="top" wrapText="1"/>
    </xf>
    <xf numFmtId="170" fontId="42" fillId="2" borderId="0" xfId="0" applyNumberFormat="1" applyFont="1" applyAlignment="1">
      <alignment horizontal="left" vertical="top" wrapText="1"/>
    </xf>
    <xf numFmtId="0" fontId="178" fillId="2" borderId="0" xfId="0" applyFont="1" applyAlignment="1">
      <alignment horizontal="left" vertical="center" wrapText="1"/>
    </xf>
    <xf numFmtId="0" fontId="178" fillId="2" borderId="44" xfId="0" applyFont="1" applyBorder="1" applyAlignment="1">
      <alignment horizontal="left" vertical="center" wrapText="1"/>
    </xf>
    <xf numFmtId="170" fontId="178" fillId="2" borderId="44" xfId="0" applyNumberFormat="1" applyFont="1" applyBorder="1" applyAlignment="1">
      <alignment vertical="center" wrapText="1"/>
    </xf>
    <xf numFmtId="170" fontId="178" fillId="2" borderId="90" xfId="0" applyNumberFormat="1" applyFont="1" applyBorder="1" applyAlignment="1">
      <alignment vertical="center" wrapText="1"/>
    </xf>
    <xf numFmtId="170" fontId="178" fillId="2" borderId="48" xfId="0" applyNumberFormat="1" applyFont="1" applyBorder="1" applyAlignment="1">
      <alignment vertical="center" wrapText="1"/>
    </xf>
    <xf numFmtId="0" fontId="205" fillId="2" borderId="0" xfId="0" applyFont="1" applyAlignment="1">
      <alignment vertical="center" wrapText="1"/>
    </xf>
    <xf numFmtId="3" fontId="207" fillId="18" borderId="76" xfId="0" applyNumberFormat="1" applyFont="1" applyFill="1" applyBorder="1" applyAlignment="1">
      <alignment horizontal="center" vertical="center" wrapText="1"/>
    </xf>
    <xf numFmtId="0" fontId="198" fillId="2" borderId="76" xfId="0" applyFont="1" applyBorder="1" applyAlignment="1">
      <alignment horizontal="center" vertical="center" wrapText="1"/>
    </xf>
    <xf numFmtId="0" fontId="198" fillId="2" borderId="87" xfId="0" applyFont="1" applyBorder="1" applyAlignment="1">
      <alignment horizontal="center" vertical="center" wrapText="1"/>
    </xf>
    <xf numFmtId="0" fontId="111" fillId="18" borderId="20" xfId="0" applyFont="1" applyFill="1" applyBorder="1" applyAlignment="1">
      <alignment horizontal="right" vertical="top" wrapText="1"/>
    </xf>
    <xf numFmtId="0" fontId="111" fillId="18" borderId="102" xfId="0" applyFont="1" applyFill="1" applyBorder="1" applyAlignment="1">
      <alignment horizontal="right" vertical="top" wrapText="1"/>
    </xf>
    <xf numFmtId="0" fontId="206" fillId="2" borderId="0" xfId="0" applyFont="1" applyAlignment="1">
      <alignment vertical="center" wrapText="1"/>
    </xf>
    <xf numFmtId="173" fontId="178" fillId="2" borderId="0" xfId="0" quotePrefix="1" applyNumberFormat="1" applyFont="1" applyAlignment="1">
      <alignment horizontal="right" vertical="center" wrapText="1"/>
    </xf>
    <xf numFmtId="0" fontId="79" fillId="2" borderId="0" xfId="0" applyFont="1" applyAlignment="1">
      <alignment horizontal="left" vertical="center" wrapText="1"/>
    </xf>
    <xf numFmtId="0" fontId="144" fillId="0" borderId="23" xfId="0" applyFont="1" applyFill="1" applyBorder="1" applyAlignment="1">
      <alignment horizontal="right" vertical="top" wrapText="1"/>
    </xf>
    <xf numFmtId="0" fontId="144" fillId="0" borderId="24" xfId="0" applyFont="1" applyFill="1" applyBorder="1" applyAlignment="1">
      <alignment horizontal="right" vertical="top" wrapText="1"/>
    </xf>
    <xf numFmtId="0" fontId="244" fillId="2" borderId="0" xfId="0" applyFont="1" applyAlignment="1">
      <alignment horizontal="left" vertical="top" wrapText="1"/>
    </xf>
    <xf numFmtId="0" fontId="136" fillId="2" borderId="67" xfId="0" applyFont="1" applyBorder="1" applyAlignment="1">
      <alignment horizontal="center" vertical="center" wrapText="1"/>
    </xf>
    <xf numFmtId="0" fontId="136" fillId="2" borderId="78" xfId="0" applyFont="1" applyBorder="1" applyAlignment="1">
      <alignment horizontal="center" vertical="center" wrapText="1"/>
    </xf>
    <xf numFmtId="0" fontId="198" fillId="2" borderId="86" xfId="0" applyFont="1" applyBorder="1" applyAlignment="1">
      <alignment horizontal="center" vertical="center" wrapText="1"/>
    </xf>
    <xf numFmtId="0" fontId="111" fillId="2" borderId="40" xfId="0" applyFont="1" applyBorder="1" applyAlignment="1">
      <alignment horizontal="center" wrapText="1"/>
    </xf>
    <xf numFmtId="0" fontId="241" fillId="2" borderId="0" xfId="21" applyFont="1" applyBorder="1" applyAlignment="1" applyProtection="1">
      <alignment vertical="top" wrapText="1"/>
    </xf>
    <xf numFmtId="0" fontId="140" fillId="2" borderId="0" xfId="21" applyFont="1" applyFill="1" applyBorder="1" applyAlignment="1" applyProtection="1">
      <alignment horizontal="center" vertical="center" wrapText="1"/>
    </xf>
    <xf numFmtId="0" fontId="136" fillId="2" borderId="40" xfId="0" applyFont="1" applyBorder="1" applyAlignment="1">
      <alignment horizontal="center" vertical="center" wrapText="1"/>
    </xf>
    <xf numFmtId="2" fontId="178" fillId="2" borderId="0" xfId="0" applyNumberFormat="1" applyFont="1" applyAlignment="1">
      <alignment horizontal="right" vertical="center" wrapText="1"/>
    </xf>
    <xf numFmtId="0" fontId="215" fillId="2" borderId="0" xfId="0" quotePrefix="1" applyFont="1">
      <alignment vertical="top" wrapText="1"/>
    </xf>
    <xf numFmtId="0" fontId="286" fillId="2" borderId="0" xfId="0" quotePrefix="1" applyFont="1">
      <alignment vertical="top" wrapText="1"/>
    </xf>
    <xf numFmtId="0" fontId="145" fillId="2" borderId="46" xfId="0" applyFont="1" applyBorder="1" applyAlignment="1">
      <alignment wrapText="1"/>
    </xf>
    <xf numFmtId="0" fontId="145" fillId="2" borderId="48" xfId="0" applyFont="1" applyBorder="1" applyAlignment="1">
      <alignment wrapText="1"/>
    </xf>
    <xf numFmtId="0" fontId="210" fillId="2" borderId="0" xfId="29" quotePrefix="1" applyFont="1">
      <alignment vertical="center" wrapText="1"/>
    </xf>
    <xf numFmtId="0" fontId="210" fillId="2" borderId="0" xfId="29" applyFont="1">
      <alignment vertical="center" wrapText="1"/>
    </xf>
    <xf numFmtId="0" fontId="178" fillId="0" borderId="37" xfId="0" applyFont="1" applyFill="1" applyBorder="1">
      <alignment vertical="top" wrapText="1"/>
    </xf>
    <xf numFmtId="0" fontId="45" fillId="2" borderId="0" xfId="0" applyFont="1" applyAlignment="1">
      <alignment vertical="center" wrapText="1"/>
    </xf>
    <xf numFmtId="0" fontId="178" fillId="2" borderId="37" xfId="0" applyFont="1" applyBorder="1" applyAlignment="1">
      <alignment horizontal="left" vertical="center"/>
    </xf>
    <xf numFmtId="0" fontId="178" fillId="2" borderId="37" xfId="0" quotePrefix="1" applyFont="1" applyBorder="1">
      <alignment vertical="top" wrapText="1"/>
    </xf>
    <xf numFmtId="0" fontId="178" fillId="2" borderId="37" xfId="0" applyFont="1" applyBorder="1" applyAlignment="1">
      <alignment vertical="top"/>
    </xf>
    <xf numFmtId="0" fontId="178" fillId="2" borderId="37" xfId="0" applyFont="1" applyBorder="1" applyAlignment="1">
      <alignment vertical="center"/>
    </xf>
    <xf numFmtId="0" fontId="198" fillId="2" borderId="37" xfId="0" applyFont="1" applyBorder="1" applyAlignment="1">
      <alignment horizontal="left" vertical="top" wrapText="1"/>
    </xf>
    <xf numFmtId="0" fontId="178" fillId="2" borderId="37" xfId="0" applyFont="1" applyBorder="1" applyAlignment="1">
      <alignment horizontal="left" vertical="top" wrapText="1"/>
    </xf>
    <xf numFmtId="0" fontId="203" fillId="2" borderId="25" xfId="0" applyFont="1" applyBorder="1" applyAlignment="1">
      <alignment vertical="center"/>
    </xf>
    <xf numFmtId="0" fontId="198" fillId="2" borderId="37" xfId="0" applyFont="1" applyBorder="1" applyAlignment="1">
      <alignment vertical="center"/>
    </xf>
    <xf numFmtId="0" fontId="247" fillId="2" borderId="37" xfId="0" applyFont="1" applyBorder="1" applyAlignment="1">
      <alignment horizontal="left" vertical="top" wrapText="1"/>
    </xf>
    <xf numFmtId="17" fontId="178" fillId="2" borderId="0" xfId="0" quotePrefix="1" applyNumberFormat="1" applyFont="1" applyAlignment="1">
      <alignment horizontal="left" vertical="top" wrapText="1"/>
    </xf>
    <xf numFmtId="0" fontId="116" fillId="2" borderId="0" xfId="0" applyFont="1" applyAlignment="1">
      <alignment horizontal="left" vertical="top" wrapText="1"/>
    </xf>
    <xf numFmtId="0" fontId="45" fillId="2" borderId="9" xfId="0" applyFont="1" applyBorder="1" applyAlignment="1">
      <alignment vertical="center" wrapText="1"/>
    </xf>
    <xf numFmtId="0" fontId="191" fillId="2" borderId="0" xfId="21" applyFill="1" applyBorder="1" applyAlignment="1" applyProtection="1">
      <alignment horizontal="left" vertical="center"/>
    </xf>
    <xf numFmtId="49" fontId="178" fillId="2" borderId="0" xfId="0" quotePrefix="1" applyNumberFormat="1" applyFont="1" applyAlignment="1">
      <alignment horizontal="left" vertical="top" wrapText="1"/>
    </xf>
    <xf numFmtId="0" fontId="86" fillId="2" borderId="37" xfId="0" applyFont="1" applyBorder="1" applyAlignment="1">
      <alignment vertical="center"/>
    </xf>
  </cellXfs>
  <cellStyles count="31">
    <cellStyle name="20% - Accent1" xfId="26" builtinId="30" hidden="1"/>
    <cellStyle name="20% - Accent2" xfId="28" builtinId="34" hidden="1"/>
    <cellStyle name="Bad" xfId="10" builtinId="27" hidden="1"/>
    <cellStyle name="Body" xfId="29" xr:uid="{FD168B04-820B-49D7-9961-922B5E9EBFF3}"/>
    <cellStyle name="Calculation" xfId="14" builtinId="22" hidden="1" customBuiltin="1"/>
    <cellStyle name="Check Cell" xfId="16" builtinId="23" hidden="1"/>
    <cellStyle name="Comma" xfId="1" builtinId="3" hidden="1"/>
    <cellStyle name="Comma" xfId="22" builtinId="3" hidden="1"/>
    <cellStyle name="Comma" xfId="23" builtinId="3" hidden="1"/>
    <cellStyle name="Comma" xfId="27" builtinId="3"/>
    <cellStyle name="Comma [0]" xfId="2" builtinId="6" hidden="1"/>
    <cellStyle name="Currency" xfId="3" builtinId="4" hidden="1"/>
    <cellStyle name="Currency [0]" xfId="4" builtinId="7" hidden="1"/>
    <cellStyle name="Explanatory Text" xfId="19" builtinId="53" hidden="1"/>
    <cellStyle name="Followed Hyperlink" xfId="30" builtinId="9"/>
    <cellStyle name="Good" xfId="9" builtinId="26" hidden="1"/>
    <cellStyle name="Heading 1" xfId="24" builtinId="16" hidden="1"/>
    <cellStyle name="Heading 2" xfId="7" builtinId="17" hidden="1" customBuiltin="1"/>
    <cellStyle name="Heading 3" xfId="8" builtinId="18" hidden="1" customBuiltin="1"/>
    <cellStyle name="Heading 4" xfId="25" builtinId="19" hidden="1"/>
    <cellStyle name="Hyperlink" xfId="21" builtinId="8" customBuiltin="1"/>
    <cellStyle name="Input" xfId="12" builtinId="20" hidden="1"/>
    <cellStyle name="Linked Cell" xfId="15" builtinId="24" hidden="1"/>
    <cellStyle name="Neutral" xfId="11" builtinId="28" hidden="1"/>
    <cellStyle name="Normal" xfId="0" builtinId="0" customBuiltin="1"/>
    <cellStyle name="Note" xfId="18" builtinId="10" hidden="1"/>
    <cellStyle name="Output" xfId="13" builtinId="21" hidden="1"/>
    <cellStyle name="Per cent" xfId="5" builtinId="5" hidden="1"/>
    <cellStyle name="Title" xfId="6" builtinId="15" hidden="1" customBuiltin="1"/>
    <cellStyle name="Total" xfId="20" builtinId="25" hidden="1"/>
    <cellStyle name="Warning Text" xfId="17" builtinId="11" hidden="1"/>
  </cellStyles>
  <dxfs count="0"/>
  <tableStyles count="0" defaultTableStyle="TableStyleMedium2" defaultPivotStyle="PivotStyleLight16"/>
  <colors>
    <mruColors>
      <color rgb="FFF0F4DE"/>
      <color rgb="FFF4F3EC"/>
      <color rgb="FF5F827A"/>
      <color rgb="FFFFFFFF"/>
      <color rgb="FF808080"/>
      <color rgb="FF698262"/>
      <color rgb="FFA3B289"/>
      <color rgb="FFE9E9E9"/>
      <color rgb="FF00FFFF"/>
      <color rgb="FF8FAE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'Environmental data'!$G$49</c:f>
              <c:strCache>
                <c:ptCount val="1"/>
                <c:pt idx="0">
                  <c:v>2025</c:v>
                </c:pt>
              </c:strCache>
            </c:strRef>
          </c:tx>
          <c:spPr>
            <a:solidFill>
              <a:srgbClr val="7862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'Environmental data'!$G$52</c:f>
              <c:numCache>
                <c:formatCode>General</c:formatCode>
                <c:ptCount val="1"/>
                <c:pt idx="0">
                  <c:v>977</c:v>
                </c:pt>
              </c:numCache>
            </c:numRef>
          </c:val>
          <c:extLst>
            <c:ext xmlns:c16="http://schemas.microsoft.com/office/drawing/2014/chart" uri="{C3380CC4-5D6E-409C-BE32-E72D297353CC}">
              <c16:uniqueId val="{00000000-A259-419A-8A88-E35F06AD962D}"/>
            </c:ext>
          </c:extLst>
        </c:ser>
        <c:ser>
          <c:idx val="1"/>
          <c:order val="1"/>
          <c:tx>
            <c:strRef>
              <c:f>'Environmental data'!$I$49</c:f>
              <c:strCache>
                <c:ptCount val="1"/>
                <c:pt idx="0">
                  <c:v>2024</c:v>
                </c:pt>
              </c:strCache>
            </c:strRef>
          </c:tx>
          <c:spPr>
            <a:solidFill>
              <a:srgbClr val="8A8D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'Environmental data'!$I$52</c:f>
              <c:numCache>
                <c:formatCode>#,##0</c:formatCode>
                <c:ptCount val="1"/>
                <c:pt idx="0">
                  <c:v>936</c:v>
                </c:pt>
              </c:numCache>
            </c:numRef>
          </c:val>
          <c:extLst>
            <c:ext xmlns:c16="http://schemas.microsoft.com/office/drawing/2014/chart" uri="{C3380CC4-5D6E-409C-BE32-E72D297353CC}">
              <c16:uniqueId val="{00000005-A259-419A-8A88-E35F06AD962D}"/>
            </c:ext>
          </c:extLst>
        </c:ser>
        <c:ser>
          <c:idx val="2"/>
          <c:order val="2"/>
          <c:tx>
            <c:strRef>
              <c:f>'Environmental data'!$K$49</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'Environmental data'!$K$52</c:f>
              <c:numCache>
                <c:formatCode>#,##0</c:formatCode>
                <c:ptCount val="1"/>
                <c:pt idx="0">
                  <c:v>953</c:v>
                </c:pt>
              </c:numCache>
            </c:numRef>
          </c:val>
          <c:extLst>
            <c:ext xmlns:c16="http://schemas.microsoft.com/office/drawing/2014/chart" uri="{C3380CC4-5D6E-409C-BE32-E72D297353CC}">
              <c16:uniqueId val="{00000006-A259-419A-8A88-E35F06AD962D}"/>
            </c:ext>
          </c:extLst>
        </c:ser>
        <c:ser>
          <c:idx val="3"/>
          <c:order val="3"/>
          <c:tx>
            <c:strRef>
              <c:f>'Environmental data'!$M$49</c:f>
              <c:strCache>
                <c:ptCount val="1"/>
                <c:pt idx="0">
                  <c:v>2022</c:v>
                </c:pt>
              </c:strCache>
            </c:strRef>
          </c:tx>
          <c:spPr>
            <a:solidFill>
              <a:srgbClr val="87D0D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'Environmental data'!$M$52</c:f>
              <c:numCache>
                <c:formatCode>#,##0</c:formatCode>
                <c:ptCount val="1"/>
                <c:pt idx="0">
                  <c:v>971</c:v>
                </c:pt>
              </c:numCache>
            </c:numRef>
          </c:val>
          <c:extLst>
            <c:ext xmlns:c16="http://schemas.microsoft.com/office/drawing/2014/chart" uri="{C3380CC4-5D6E-409C-BE32-E72D297353CC}">
              <c16:uniqueId val="{00000007-A259-419A-8A88-E35F06AD962D}"/>
            </c:ext>
          </c:extLst>
        </c:ser>
        <c:ser>
          <c:idx val="4"/>
          <c:order val="4"/>
          <c:tx>
            <c:v>2020 (baseline)</c:v>
          </c:tx>
          <c:spPr>
            <a:solidFill>
              <a:srgbClr val="5F827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'Environmental data'!$Q$52</c:f>
              <c:numCache>
                <c:formatCode>_-* #\ ##0_-;\-* #\ ##0_-;_-* "-"??_-;_-@_-</c:formatCode>
                <c:ptCount val="1"/>
                <c:pt idx="0">
                  <c:v>1035</c:v>
                </c:pt>
              </c:numCache>
            </c:numRef>
          </c:val>
          <c:extLst>
            <c:ext xmlns:c16="http://schemas.microsoft.com/office/drawing/2014/chart" uri="{C3380CC4-5D6E-409C-BE32-E72D297353CC}">
              <c16:uniqueId val="{00000008-A259-419A-8A88-E35F06AD962D}"/>
            </c:ext>
          </c:extLst>
        </c:ser>
        <c:dLbls>
          <c:dLblPos val="outEnd"/>
          <c:showLegendKey val="0"/>
          <c:showVal val="1"/>
          <c:showCatName val="0"/>
          <c:showSerName val="0"/>
          <c:showPercent val="0"/>
          <c:showBubbleSize val="0"/>
        </c:dLbls>
        <c:gapWidth val="182"/>
        <c:axId val="146181999"/>
        <c:axId val="146179119"/>
      </c:barChart>
      <c:catAx>
        <c:axId val="146181999"/>
        <c:scaling>
          <c:orientation val="minMax"/>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Scope 1 and 2</a:t>
                </a:r>
              </a:p>
            </c:rich>
          </c:tx>
          <c:layout>
            <c:manualLayout>
              <c:xMode val="edge"/>
              <c:yMode val="edge"/>
              <c:x val="3.0353674079217113E-2"/>
              <c:y val="0.2355599044058282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nextTo"/>
        <c:crossAx val="146179119"/>
        <c:crosses val="autoZero"/>
        <c:auto val="1"/>
        <c:lblAlgn val="ctr"/>
        <c:lblOffset val="100"/>
        <c:noMultiLvlLbl val="0"/>
      </c:catAx>
      <c:valAx>
        <c:axId val="146179119"/>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181999"/>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percentStacked"/>
        <c:varyColors val="0"/>
        <c:ser>
          <c:idx val="0"/>
          <c:order val="0"/>
          <c:tx>
            <c:strRef>
              <c:f>Leadership!$E$21</c:f>
              <c:strCache>
                <c:ptCount val="1"/>
                <c:pt idx="0">
                  <c:v>Black*</c:v>
                </c:pt>
              </c:strCache>
            </c:strRef>
          </c:tx>
          <c:spPr>
            <a:solidFill>
              <a:srgbClr val="A4CE4C"/>
            </a:solidFill>
            <a:ln>
              <a:noFill/>
            </a:ln>
            <a:effectLst/>
          </c:spPr>
          <c:invertIfNegative val="0"/>
          <c:cat>
            <c:numRef>
              <c:f>Leadership!$F$20:$G$20</c:f>
              <c:numCache>
                <c:formatCode>General</c:formatCode>
                <c:ptCount val="2"/>
                <c:pt idx="0">
                  <c:v>2025</c:v>
                </c:pt>
                <c:pt idx="1">
                  <c:v>2024</c:v>
                </c:pt>
              </c:numCache>
            </c:numRef>
          </c:cat>
          <c:val>
            <c:numRef>
              <c:f>Leadership!$F$21:$G$21</c:f>
              <c:numCache>
                <c:formatCode>0%</c:formatCode>
                <c:ptCount val="2"/>
                <c:pt idx="0">
                  <c:v>0.75</c:v>
                </c:pt>
                <c:pt idx="1">
                  <c:v>0.8</c:v>
                </c:pt>
              </c:numCache>
            </c:numRef>
          </c:val>
          <c:extLst>
            <c:ext xmlns:c16="http://schemas.microsoft.com/office/drawing/2014/chart" uri="{C3380CC4-5D6E-409C-BE32-E72D297353CC}">
              <c16:uniqueId val="{00000000-B5F7-4F3C-A532-45BEDA2D482E}"/>
            </c:ext>
          </c:extLst>
        </c:ser>
        <c:ser>
          <c:idx val="1"/>
          <c:order val="1"/>
          <c:tx>
            <c:strRef>
              <c:f>Leadership!$E$22</c:f>
              <c:strCache>
                <c:ptCount val="1"/>
                <c:pt idx="0">
                  <c:v>White</c:v>
                </c:pt>
              </c:strCache>
            </c:strRef>
          </c:tx>
          <c:spPr>
            <a:solidFill>
              <a:srgbClr val="5F827A"/>
            </a:solidFill>
            <a:ln>
              <a:noFill/>
            </a:ln>
            <a:effectLst/>
          </c:spPr>
          <c:invertIfNegative val="0"/>
          <c:cat>
            <c:numRef>
              <c:f>Leadership!$F$20:$G$20</c:f>
              <c:numCache>
                <c:formatCode>General</c:formatCode>
                <c:ptCount val="2"/>
                <c:pt idx="0">
                  <c:v>2025</c:v>
                </c:pt>
                <c:pt idx="1">
                  <c:v>2024</c:v>
                </c:pt>
              </c:numCache>
            </c:numRef>
          </c:cat>
          <c:val>
            <c:numRef>
              <c:f>Leadership!$F$22:$G$22</c:f>
              <c:numCache>
                <c:formatCode>0%</c:formatCode>
                <c:ptCount val="2"/>
                <c:pt idx="0">
                  <c:v>0.25</c:v>
                </c:pt>
                <c:pt idx="1">
                  <c:v>0.2</c:v>
                </c:pt>
              </c:numCache>
            </c:numRef>
          </c:val>
          <c:extLst>
            <c:ext xmlns:c16="http://schemas.microsoft.com/office/drawing/2014/chart" uri="{C3380CC4-5D6E-409C-BE32-E72D297353CC}">
              <c16:uniqueId val="{00000001-B5F7-4F3C-A532-45BEDA2D482E}"/>
            </c:ext>
          </c:extLst>
        </c:ser>
        <c:dLbls>
          <c:showLegendKey val="0"/>
          <c:showVal val="0"/>
          <c:showCatName val="0"/>
          <c:showSerName val="0"/>
          <c:showPercent val="0"/>
          <c:showBubbleSize val="0"/>
        </c:dLbls>
        <c:gapWidth val="150"/>
        <c:overlap val="100"/>
        <c:axId val="892615359"/>
        <c:axId val="892623999"/>
      </c:barChart>
      <c:catAx>
        <c:axId val="892615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623999"/>
        <c:crosses val="autoZero"/>
        <c:auto val="1"/>
        <c:lblAlgn val="ctr"/>
        <c:lblOffset val="100"/>
        <c:noMultiLvlLbl val="0"/>
      </c:catAx>
      <c:valAx>
        <c:axId val="892623999"/>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2615359"/>
        <c:crosses val="autoZero"/>
        <c:crossBetween val="between"/>
      </c:valAx>
      <c:spPr>
        <a:noFill/>
        <a:ln>
          <a:noFill/>
        </a:ln>
        <a:effectLst/>
      </c:spPr>
    </c:plotArea>
    <c:legend>
      <c:legendPos val="b"/>
      <c:layout>
        <c:manualLayout>
          <c:xMode val="edge"/>
          <c:yMode val="edge"/>
          <c:x val="0.35336047216215577"/>
          <c:y val="0.83552476901149297"/>
          <c:w val="0.37191391086509107"/>
          <c:h val="9.433797061517919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pieChart>
        <c:varyColors val="1"/>
        <c:ser>
          <c:idx val="0"/>
          <c:order val="0"/>
          <c:tx>
            <c:strRef>
              <c:f>Leadership!$F$29</c:f>
              <c:strCache>
                <c:ptCount val="1"/>
                <c:pt idx="0">
                  <c:v>2025</c:v>
                </c:pt>
              </c:strCache>
            </c:strRef>
          </c:tx>
          <c:spPr>
            <a:solidFill>
              <a:srgbClr val="A4CE4C"/>
            </a:solidFill>
          </c:spPr>
          <c:dPt>
            <c:idx val="0"/>
            <c:bubble3D val="0"/>
            <c:spPr>
              <a:solidFill>
                <a:srgbClr val="5F827A"/>
              </a:solidFill>
              <a:ln w="19050">
                <a:noFill/>
              </a:ln>
              <a:effectLst/>
            </c:spPr>
            <c:extLst>
              <c:ext xmlns:c16="http://schemas.microsoft.com/office/drawing/2014/chart" uri="{C3380CC4-5D6E-409C-BE32-E72D297353CC}">
                <c16:uniqueId val="{00000011-08EE-4484-A434-EB5D283F7094}"/>
              </c:ext>
            </c:extLst>
          </c:dPt>
          <c:dPt>
            <c:idx val="1"/>
            <c:bubble3D val="0"/>
            <c:spPr>
              <a:solidFill>
                <a:srgbClr val="87D0D0"/>
              </a:solidFill>
              <a:ln w="19050">
                <a:noFill/>
              </a:ln>
              <a:effectLst/>
            </c:spPr>
            <c:extLst>
              <c:ext xmlns:c16="http://schemas.microsoft.com/office/drawing/2014/chart" uri="{C3380CC4-5D6E-409C-BE32-E72D297353CC}">
                <c16:uniqueId val="{00000012-08EE-4484-A434-EB5D283F7094}"/>
              </c:ext>
            </c:extLst>
          </c:dPt>
          <c:dPt>
            <c:idx val="2"/>
            <c:bubble3D val="0"/>
            <c:spPr>
              <a:solidFill>
                <a:schemeClr val="accent3"/>
              </a:solidFill>
              <a:ln w="19050">
                <a:noFill/>
              </a:ln>
              <a:effectLst/>
            </c:spPr>
            <c:extLst>
              <c:ext xmlns:c16="http://schemas.microsoft.com/office/drawing/2014/chart" uri="{C3380CC4-5D6E-409C-BE32-E72D297353CC}">
                <c16:uniqueId val="{00000005-D2D5-418E-87EF-8D09AE4A76C9}"/>
              </c:ext>
            </c:extLst>
          </c:dPt>
          <c:dPt>
            <c:idx val="3"/>
            <c:bubble3D val="0"/>
            <c:spPr>
              <a:solidFill>
                <a:srgbClr val="8A8D49"/>
              </a:solidFill>
              <a:ln w="19050">
                <a:noFill/>
              </a:ln>
              <a:effectLst/>
            </c:spPr>
            <c:extLst>
              <c:ext xmlns:c16="http://schemas.microsoft.com/office/drawing/2014/chart" uri="{C3380CC4-5D6E-409C-BE32-E72D297353CC}">
                <c16:uniqueId val="{00000010-08EE-4484-A434-EB5D283F7094}"/>
              </c:ext>
            </c:extLst>
          </c:dPt>
          <c:dPt>
            <c:idx val="4"/>
            <c:bubble3D val="0"/>
            <c:spPr>
              <a:solidFill>
                <a:srgbClr val="1A1A1A"/>
              </a:solidFill>
              <a:ln w="19050">
                <a:noFill/>
              </a:ln>
              <a:effectLst/>
            </c:spPr>
            <c:extLst>
              <c:ext xmlns:c16="http://schemas.microsoft.com/office/drawing/2014/chart" uri="{C3380CC4-5D6E-409C-BE32-E72D297353CC}">
                <c16:uniqueId val="{00000013-08EE-4484-A434-EB5D283F7094}"/>
              </c:ext>
            </c:extLst>
          </c:dPt>
          <c:dLbls>
            <c:dLbl>
              <c:idx val="0"/>
              <c:layout>
                <c:manualLayout>
                  <c:x val="-7.4719800747198001E-2"/>
                  <c:y val="4.524519584915644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EE-4484-A434-EB5D283F7094}"/>
                </c:ext>
              </c:extLst>
            </c:dLbl>
            <c:dLbl>
              <c:idx val="1"/>
              <c:layout>
                <c:manualLayout>
                  <c:x val="-2.7013110296094781E-3"/>
                  <c:y val="-4.6278161345086593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EE-4484-A434-EB5D283F7094}"/>
                </c:ext>
              </c:extLst>
            </c:dLbl>
            <c:dLbl>
              <c:idx val="2"/>
              <c:layout>
                <c:manualLayout>
                  <c:x val="6.3793353080968574E-5"/>
                  <c:y val="-1.6060689802856916E-4"/>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D5-418E-87EF-8D09AE4A76C9}"/>
                </c:ext>
              </c:extLst>
            </c:dLbl>
            <c:dLbl>
              <c:idx val="3"/>
              <c:layout>
                <c:manualLayout>
                  <c:x val="-4.2830854113347909E-2"/>
                  <c:y val="-8.8141060024172734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EE-4484-A434-EB5D283F7094}"/>
                </c:ext>
              </c:extLst>
            </c:dLbl>
            <c:dLbl>
              <c:idx val="4"/>
              <c:layout>
                <c:manualLayout>
                  <c:x val="3.8748176403229792E-2"/>
                  <c:y val="3.764294449569824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EE-4484-A434-EB5D283F70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Leadership!$E$30:$E$34</c:f>
              <c:strCache>
                <c:ptCount val="5"/>
                <c:pt idx="0">
                  <c:v>30 to 39 years</c:v>
                </c:pt>
                <c:pt idx="1">
                  <c:v>40 to 49 years</c:v>
                </c:pt>
                <c:pt idx="2">
                  <c:v>50 to 59 years</c:v>
                </c:pt>
                <c:pt idx="3">
                  <c:v>60 to 69 years</c:v>
                </c:pt>
                <c:pt idx="4">
                  <c:v>70 years and older</c:v>
                </c:pt>
              </c:strCache>
            </c:strRef>
          </c:cat>
          <c:val>
            <c:numRef>
              <c:f>Leadership!$F$30:$F$34</c:f>
              <c:numCache>
                <c:formatCode>0%</c:formatCode>
                <c:ptCount val="5"/>
                <c:pt idx="0">
                  <c:v>0</c:v>
                </c:pt>
                <c:pt idx="1">
                  <c:v>0.17</c:v>
                </c:pt>
                <c:pt idx="2">
                  <c:v>0.42</c:v>
                </c:pt>
                <c:pt idx="3">
                  <c:v>0.33</c:v>
                </c:pt>
                <c:pt idx="4">
                  <c:v>0.08</c:v>
                </c:pt>
              </c:numCache>
            </c:numRef>
          </c:val>
          <c:extLst>
            <c:ext xmlns:c16="http://schemas.microsoft.com/office/drawing/2014/chart" uri="{C3380CC4-5D6E-409C-BE32-E72D297353CC}">
              <c16:uniqueId val="{00000000-08EE-4484-A434-EB5D283F709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percentStacked"/>
        <c:varyColors val="0"/>
        <c:ser>
          <c:idx val="0"/>
          <c:order val="0"/>
          <c:tx>
            <c:strRef>
              <c:f>Leadership!$E$17</c:f>
              <c:strCache>
                <c:ptCount val="1"/>
                <c:pt idx="0">
                  <c:v>Women</c:v>
                </c:pt>
              </c:strCache>
            </c:strRef>
          </c:tx>
          <c:spPr>
            <a:solidFill>
              <a:srgbClr val="A4CE4C"/>
            </a:solidFill>
            <a:ln>
              <a:noFill/>
            </a:ln>
            <a:effectLst/>
          </c:spPr>
          <c:invertIfNegative val="0"/>
          <c:cat>
            <c:numRef>
              <c:f>Leadership!$F$16:$I$16</c:f>
              <c:numCache>
                <c:formatCode>General</c:formatCode>
                <c:ptCount val="4"/>
                <c:pt idx="0">
                  <c:v>2025</c:v>
                </c:pt>
                <c:pt idx="1">
                  <c:v>2024</c:v>
                </c:pt>
                <c:pt idx="2">
                  <c:v>2023</c:v>
                </c:pt>
                <c:pt idx="3">
                  <c:v>2022</c:v>
                </c:pt>
              </c:numCache>
            </c:numRef>
          </c:cat>
          <c:val>
            <c:numRef>
              <c:f>(Leadership!$F$17,Leadership!$G$17,Leadership!$H$17)</c:f>
              <c:numCache>
                <c:formatCode>0%</c:formatCode>
                <c:ptCount val="3"/>
                <c:pt idx="0">
                  <c:v>0.5</c:v>
                </c:pt>
                <c:pt idx="1">
                  <c:v>0.53</c:v>
                </c:pt>
                <c:pt idx="2">
                  <c:v>0.56000000000000005</c:v>
                </c:pt>
              </c:numCache>
            </c:numRef>
          </c:val>
          <c:extLst>
            <c:ext xmlns:c16="http://schemas.microsoft.com/office/drawing/2014/chart" uri="{C3380CC4-5D6E-409C-BE32-E72D297353CC}">
              <c16:uniqueId val="{00000000-FEFC-4A7D-A6C5-2694C33F396D}"/>
            </c:ext>
          </c:extLst>
        </c:ser>
        <c:ser>
          <c:idx val="1"/>
          <c:order val="1"/>
          <c:tx>
            <c:strRef>
              <c:f>Leadership!$E$18</c:f>
              <c:strCache>
                <c:ptCount val="1"/>
                <c:pt idx="0">
                  <c:v>Men</c:v>
                </c:pt>
              </c:strCache>
            </c:strRef>
          </c:tx>
          <c:spPr>
            <a:solidFill>
              <a:srgbClr val="5F827A"/>
            </a:solidFill>
            <a:ln>
              <a:noFill/>
            </a:ln>
            <a:effectLst/>
          </c:spPr>
          <c:invertIfNegative val="0"/>
          <c:cat>
            <c:numRef>
              <c:f>Leadership!$F$16:$I$16</c:f>
              <c:numCache>
                <c:formatCode>General</c:formatCode>
                <c:ptCount val="4"/>
                <c:pt idx="0">
                  <c:v>2025</c:v>
                </c:pt>
                <c:pt idx="1">
                  <c:v>2024</c:v>
                </c:pt>
                <c:pt idx="2">
                  <c:v>2023</c:v>
                </c:pt>
                <c:pt idx="3">
                  <c:v>2022</c:v>
                </c:pt>
              </c:numCache>
            </c:numRef>
          </c:cat>
          <c:val>
            <c:numRef>
              <c:f>(Leadership!$F$18,Leadership!$G$18,Leadership!$H$18)</c:f>
              <c:numCache>
                <c:formatCode>0%</c:formatCode>
                <c:ptCount val="3"/>
                <c:pt idx="0">
                  <c:v>0.5</c:v>
                </c:pt>
                <c:pt idx="1">
                  <c:v>0.47</c:v>
                </c:pt>
                <c:pt idx="2">
                  <c:v>0.44</c:v>
                </c:pt>
              </c:numCache>
            </c:numRef>
          </c:val>
          <c:extLst>
            <c:ext xmlns:c16="http://schemas.microsoft.com/office/drawing/2014/chart" uri="{C3380CC4-5D6E-409C-BE32-E72D297353CC}">
              <c16:uniqueId val="{00000001-FEFC-4A7D-A6C5-2694C33F396D}"/>
            </c:ext>
          </c:extLst>
        </c:ser>
        <c:dLbls>
          <c:showLegendKey val="0"/>
          <c:showVal val="0"/>
          <c:showCatName val="0"/>
          <c:showSerName val="0"/>
          <c:showPercent val="0"/>
          <c:showBubbleSize val="0"/>
        </c:dLbls>
        <c:gapWidth val="150"/>
        <c:overlap val="100"/>
        <c:axId val="1077258511"/>
        <c:axId val="1077261871"/>
      </c:barChart>
      <c:catAx>
        <c:axId val="1077258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7261871"/>
        <c:crosses val="autoZero"/>
        <c:auto val="1"/>
        <c:lblAlgn val="ctr"/>
        <c:lblOffset val="100"/>
        <c:noMultiLvlLbl val="0"/>
      </c:catAx>
      <c:valAx>
        <c:axId val="107726187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7258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2"/>
          <c:order val="0"/>
          <c:tx>
            <c:strRef>
              <c:f>'Environmental data'!$G$49</c:f>
              <c:strCache>
                <c:ptCount val="1"/>
                <c:pt idx="0">
                  <c:v>2025</c:v>
                </c:pt>
              </c:strCache>
            </c:strRef>
          </c:tx>
          <c:spPr>
            <a:solidFill>
              <a:schemeClr val="accent5"/>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0-9167-4A5C-8CC9-F33182C24D1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'Environmental data'!$G$53</c:f>
              <c:numCache>
                <c:formatCode>_(* #\ ##0_);_(* \(#\ ##0\);_(* "-"??_);_(@_)</c:formatCode>
                <c:ptCount val="1"/>
                <c:pt idx="0">
                  <c:v>73647</c:v>
                </c:pt>
              </c:numCache>
            </c:numRef>
          </c:val>
          <c:extLst>
            <c:ext xmlns:c16="http://schemas.microsoft.com/office/drawing/2014/chart" uri="{C3380CC4-5D6E-409C-BE32-E72D297353CC}">
              <c16:uniqueId val="{00000000-73E6-4F09-AEE5-D721E9756283}"/>
            </c:ext>
          </c:extLst>
        </c:ser>
        <c:ser>
          <c:idx val="0"/>
          <c:order val="1"/>
          <c:tx>
            <c:strRef>
              <c:f>'Environmental data'!$I$49</c:f>
              <c:strCache>
                <c:ptCount val="1"/>
                <c:pt idx="0">
                  <c:v>2024</c:v>
                </c:pt>
              </c:strCache>
            </c:strRef>
          </c:tx>
          <c:spPr>
            <a:solidFill>
              <a:srgbClr val="A3B2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'Environmental data'!$E$53</c:f>
              <c:strCache>
                <c:ptCount val="1"/>
                <c:pt idx="0">
                  <c:v>Scope 3²,³</c:v>
                </c:pt>
              </c:strCache>
            </c:strRef>
          </c:cat>
          <c:val>
            <c:numRef>
              <c:f>'Environmental data'!$I$53</c:f>
              <c:numCache>
                <c:formatCode>#,##0</c:formatCode>
                <c:ptCount val="1"/>
                <c:pt idx="0">
                  <c:v>59134</c:v>
                </c:pt>
              </c:numCache>
            </c:numRef>
          </c:val>
          <c:extLst xmlns:c15="http://schemas.microsoft.com/office/drawing/2012/chart">
            <c:ext xmlns:c16="http://schemas.microsoft.com/office/drawing/2014/chart" uri="{C3380CC4-5D6E-409C-BE32-E72D297353CC}">
              <c16:uniqueId val="{00000004-73BF-4291-9C3A-BAB039C4366E}"/>
            </c:ext>
          </c:extLst>
        </c:ser>
        <c:ser>
          <c:idx val="1"/>
          <c:order val="2"/>
          <c:tx>
            <c:v>2023</c:v>
          </c:tx>
          <c:spPr>
            <a:solidFill>
              <a:srgbClr val="8A8D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'Environmental data'!$E$53</c:f>
              <c:strCache>
                <c:ptCount val="1"/>
                <c:pt idx="0">
                  <c:v>Scope 3²,³</c:v>
                </c:pt>
              </c:strCache>
            </c:strRef>
          </c:cat>
          <c:val>
            <c:numRef>
              <c:f>'Environmental data'!$K$53</c:f>
              <c:numCache>
                <c:formatCode>#,##0</c:formatCode>
                <c:ptCount val="1"/>
                <c:pt idx="0">
                  <c:v>68156</c:v>
                </c:pt>
              </c:numCache>
            </c:numRef>
          </c:val>
          <c:extLst>
            <c:ext xmlns:c16="http://schemas.microsoft.com/office/drawing/2014/chart" uri="{C3380CC4-5D6E-409C-BE32-E72D297353CC}">
              <c16:uniqueId val="{00000003-73BF-4291-9C3A-BAB039C4366E}"/>
            </c:ext>
          </c:extLst>
        </c:ser>
        <c:ser>
          <c:idx val="3"/>
          <c:order val="3"/>
          <c:tx>
            <c:v>2022</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'Environmental data'!$E$53</c:f>
              <c:strCache>
                <c:ptCount val="1"/>
                <c:pt idx="0">
                  <c:v>Scope 3²,³</c:v>
                </c:pt>
              </c:strCache>
            </c:strRef>
          </c:cat>
          <c:val>
            <c:numRef>
              <c:f>'Environmental data'!$M$53</c:f>
              <c:numCache>
                <c:formatCode>#,##0</c:formatCode>
                <c:ptCount val="1"/>
                <c:pt idx="0">
                  <c:v>74488</c:v>
                </c:pt>
              </c:numCache>
            </c:numRef>
          </c:val>
          <c:extLst>
            <c:ext xmlns:c16="http://schemas.microsoft.com/office/drawing/2014/chart" uri="{C3380CC4-5D6E-409C-BE32-E72D297353CC}">
              <c16:uniqueId val="{00000002-73BF-4291-9C3A-BAB039C4366E}"/>
            </c:ext>
          </c:extLst>
        </c:ser>
        <c:ser>
          <c:idx val="5"/>
          <c:order val="4"/>
          <c:tx>
            <c:strRef>
              <c:f>'Environmental data'!$O$49</c:f>
              <c:strCache>
                <c:ptCount val="1"/>
                <c:pt idx="0">
                  <c:v>2021</c:v>
                </c:pt>
              </c:strCache>
            </c:strRef>
          </c:tx>
          <c:spPr>
            <a:solidFill>
              <a:srgbClr val="87D0D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'Environmental data'!$E$53</c:f>
              <c:strCache>
                <c:ptCount val="1"/>
                <c:pt idx="0">
                  <c:v>Scope 3²,³</c:v>
                </c:pt>
              </c:strCache>
            </c:strRef>
          </c:cat>
          <c:val>
            <c:numRef>
              <c:f>'Environmental data'!$O$53</c:f>
              <c:numCache>
                <c:formatCode>#,##0</c:formatCode>
                <c:ptCount val="1"/>
                <c:pt idx="0">
                  <c:v>70931</c:v>
                </c:pt>
              </c:numCache>
            </c:numRef>
          </c:val>
          <c:extLst>
            <c:ext xmlns:c16="http://schemas.microsoft.com/office/drawing/2014/chart" uri="{C3380CC4-5D6E-409C-BE32-E72D297353CC}">
              <c16:uniqueId val="{00000001-73BF-4291-9C3A-BAB039C4366E}"/>
            </c:ext>
          </c:extLst>
        </c:ser>
        <c:ser>
          <c:idx val="7"/>
          <c:order val="5"/>
          <c:tx>
            <c:v>2020 (baseline)</c:v>
          </c:tx>
          <c:spPr>
            <a:solidFill>
              <a:srgbClr val="5F827A"/>
            </a:solidFill>
            <a:ln w="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'Environmental data'!$E$53</c:f>
              <c:strCache>
                <c:ptCount val="1"/>
                <c:pt idx="0">
                  <c:v>Scope 3²,³</c:v>
                </c:pt>
              </c:strCache>
            </c:strRef>
          </c:cat>
          <c:val>
            <c:numRef>
              <c:f>'Environmental data'!$Q$53</c:f>
              <c:numCache>
                <c:formatCode>#,##0</c:formatCode>
                <c:ptCount val="1"/>
                <c:pt idx="0">
                  <c:v>69220</c:v>
                </c:pt>
              </c:numCache>
            </c:numRef>
          </c:val>
          <c:extLst>
            <c:ext xmlns:c16="http://schemas.microsoft.com/office/drawing/2014/chart" uri="{C3380CC4-5D6E-409C-BE32-E72D297353CC}">
              <c16:uniqueId val="{00000000-73BF-4291-9C3A-BAB039C4366E}"/>
            </c:ext>
          </c:extLst>
        </c:ser>
        <c:dLbls>
          <c:dLblPos val="outEnd"/>
          <c:showLegendKey val="0"/>
          <c:showVal val="1"/>
          <c:showCatName val="0"/>
          <c:showSerName val="0"/>
          <c:showPercent val="0"/>
          <c:showBubbleSize val="0"/>
        </c:dLbls>
        <c:gapWidth val="188"/>
        <c:axId val="777550560"/>
        <c:axId val="777571200"/>
        <c:extLst/>
      </c:barChart>
      <c:catAx>
        <c:axId val="777550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571200"/>
        <c:crosses val="autoZero"/>
        <c:auto val="1"/>
        <c:lblAlgn val="ctr"/>
        <c:lblOffset val="100"/>
        <c:noMultiLvlLbl val="0"/>
      </c:catAx>
      <c:valAx>
        <c:axId val="777571200"/>
        <c:scaling>
          <c:orientation val="minMax"/>
        </c:scaling>
        <c:delete val="0"/>
        <c:axPos val="b"/>
        <c:numFmt formatCode="_(* #\ ##0_);_(* \(#\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5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'Environmental data'!$G$365:$J$365</c:f>
              <c:strCache>
                <c:ptCount val="1"/>
                <c:pt idx="0">
                  <c:v>Land disturbed</c:v>
                </c:pt>
              </c:strCache>
            </c:strRef>
          </c:tx>
          <c:spPr>
            <a:solidFill>
              <a:schemeClr val="accent3"/>
            </a:solidFill>
            <a:ln>
              <a:noFill/>
            </a:ln>
            <a:effectLst/>
          </c:spPr>
          <c:invertIfNegative val="0"/>
          <c:cat>
            <c:numRef>
              <c:f>('Environmental data'!$G$377,'Environmental data'!$M$377)</c:f>
              <c:numCache>
                <c:formatCode>#,##0</c:formatCode>
                <c:ptCount val="2"/>
                <c:pt idx="0">
                  <c:v>9898.2900000000009</c:v>
                </c:pt>
                <c:pt idx="1">
                  <c:v>2638.67</c:v>
                </c:pt>
              </c:numCache>
            </c:numRef>
          </c:cat>
          <c:val>
            <c:numRef>
              <c:f>'Environmental data'!$G$377</c:f>
              <c:numCache>
                <c:formatCode>#,##0</c:formatCode>
                <c:ptCount val="1"/>
                <c:pt idx="0">
                  <c:v>9898.2900000000009</c:v>
                </c:pt>
              </c:numCache>
            </c:numRef>
          </c:val>
          <c:extLst>
            <c:ext xmlns:c16="http://schemas.microsoft.com/office/drawing/2014/chart" uri="{C3380CC4-5D6E-409C-BE32-E72D297353CC}">
              <c16:uniqueId val="{00000000-BF2B-E840-ABE7-1F05DD8E036A}"/>
            </c:ext>
          </c:extLst>
        </c:ser>
        <c:ser>
          <c:idx val="1"/>
          <c:order val="1"/>
          <c:tx>
            <c:strRef>
              <c:f>'Environmental data'!$M$365:$O$365</c:f>
              <c:strCache>
                <c:ptCount val="1"/>
                <c:pt idx="0">
                  <c:v>Land rehabilitated</c:v>
                </c:pt>
              </c:strCache>
            </c:strRef>
          </c:tx>
          <c:spPr>
            <a:solidFill>
              <a:srgbClr val="5F827A"/>
            </a:solidFill>
            <a:ln>
              <a:noFill/>
            </a:ln>
            <a:effectLst/>
          </c:spPr>
          <c:invertIfNegative val="0"/>
          <c:dPt>
            <c:idx val="0"/>
            <c:invertIfNegative val="0"/>
            <c:bubble3D val="0"/>
            <c:spPr>
              <a:solidFill>
                <a:srgbClr val="5F827A"/>
              </a:solidFill>
              <a:ln>
                <a:noFill/>
              </a:ln>
              <a:effectLst/>
            </c:spPr>
            <c:extLst>
              <c:ext xmlns:c16="http://schemas.microsoft.com/office/drawing/2014/chart" uri="{C3380CC4-5D6E-409C-BE32-E72D297353CC}">
                <c16:uniqueId val="{00000001-2721-454A-A86D-8544969397F3}"/>
              </c:ext>
            </c:extLst>
          </c:dPt>
          <c:cat>
            <c:numRef>
              <c:f>('Environmental data'!$G$377,'Environmental data'!$M$377)</c:f>
              <c:numCache>
                <c:formatCode>#,##0</c:formatCode>
                <c:ptCount val="2"/>
                <c:pt idx="0">
                  <c:v>9898.2900000000009</c:v>
                </c:pt>
                <c:pt idx="1">
                  <c:v>2638.67</c:v>
                </c:pt>
              </c:numCache>
            </c:numRef>
          </c:cat>
          <c:val>
            <c:numRef>
              <c:f>'Environmental data'!$M$377</c:f>
              <c:numCache>
                <c:formatCode>#,##0</c:formatCode>
                <c:ptCount val="1"/>
                <c:pt idx="0">
                  <c:v>2638.67</c:v>
                </c:pt>
              </c:numCache>
            </c:numRef>
          </c:val>
          <c:extLst>
            <c:ext xmlns:c16="http://schemas.microsoft.com/office/drawing/2014/chart" uri="{C3380CC4-5D6E-409C-BE32-E72D297353CC}">
              <c16:uniqueId val="{00000001-BF2B-E840-ABE7-1F05DD8E036A}"/>
            </c:ext>
          </c:extLst>
        </c:ser>
        <c:dLbls>
          <c:showLegendKey val="0"/>
          <c:showVal val="0"/>
          <c:showCatName val="0"/>
          <c:showSerName val="0"/>
          <c:showPercent val="0"/>
          <c:showBubbleSize val="0"/>
        </c:dLbls>
        <c:gapWidth val="219"/>
        <c:overlap val="-27"/>
        <c:axId val="452820335"/>
        <c:axId val="452821583"/>
      </c:barChart>
      <c:catAx>
        <c:axId val="452820335"/>
        <c:scaling>
          <c:orientation val="minMax"/>
        </c:scaling>
        <c:delete val="1"/>
        <c:axPos val="b"/>
        <c:numFmt formatCode="#,##0" sourceLinked="1"/>
        <c:majorTickMark val="none"/>
        <c:minorTickMark val="none"/>
        <c:tickLblPos val="nextTo"/>
        <c:crossAx val="452821583"/>
        <c:crosses val="autoZero"/>
        <c:auto val="1"/>
        <c:lblAlgn val="ctr"/>
        <c:lblOffset val="100"/>
        <c:noMultiLvlLbl val="0"/>
      </c:catAx>
      <c:valAx>
        <c:axId val="452821583"/>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8203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4CE4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People!$F$102:$I$102</c:f>
              <c:strCache>
                <c:ptCount val="4"/>
                <c:pt idx="0">
                  <c:v>African</c:v>
                </c:pt>
                <c:pt idx="1">
                  <c:v>Coloured</c:v>
                </c:pt>
                <c:pt idx="2">
                  <c:v>Indian</c:v>
                </c:pt>
                <c:pt idx="3">
                  <c:v>White</c:v>
                </c:pt>
              </c:strCache>
            </c:strRef>
          </c:cat>
          <c:val>
            <c:numRef>
              <c:f>People!$F$103:$I$103</c:f>
              <c:numCache>
                <c:formatCode>#\ ##0.0</c:formatCode>
                <c:ptCount val="4"/>
                <c:pt idx="0">
                  <c:v>3.4</c:v>
                </c:pt>
                <c:pt idx="1">
                  <c:v>3.3</c:v>
                </c:pt>
                <c:pt idx="2">
                  <c:v>5.0999999999999996</c:v>
                </c:pt>
                <c:pt idx="3">
                  <c:v>6.3</c:v>
                </c:pt>
              </c:numCache>
            </c:numRef>
          </c:val>
          <c:extLst>
            <c:ext xmlns:c16="http://schemas.microsoft.com/office/drawing/2014/chart" uri="{C3380CC4-5D6E-409C-BE32-E72D297353CC}">
              <c16:uniqueId val="{00000000-323B-49B0-9710-B23AFBEC0BFE}"/>
            </c:ext>
          </c:extLst>
        </c:ser>
        <c:dLbls>
          <c:dLblPos val="outEnd"/>
          <c:showLegendKey val="0"/>
          <c:showVal val="1"/>
          <c:showCatName val="0"/>
          <c:showSerName val="0"/>
          <c:showPercent val="0"/>
          <c:showBubbleSize val="0"/>
        </c:dLbls>
        <c:gapWidth val="219"/>
        <c:overlap val="-27"/>
        <c:axId val="909679055"/>
        <c:axId val="909683631"/>
      </c:barChart>
      <c:catAx>
        <c:axId val="9096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09683631"/>
        <c:crosses val="autoZero"/>
        <c:auto val="1"/>
        <c:lblAlgn val="ctr"/>
        <c:lblOffset val="100"/>
        <c:noMultiLvlLbl val="0"/>
      </c:catAx>
      <c:valAx>
        <c:axId val="909683631"/>
        <c:scaling>
          <c:orientation val="minMax"/>
        </c:scaling>
        <c:delete val="0"/>
        <c:axPos val="l"/>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679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People!$E$106</c:f>
              <c:strCache>
                <c:ptCount val="1"/>
                <c:pt idx="0">
                  <c:v>Turnover by gender (%)</c:v>
                </c:pt>
              </c:strCache>
            </c:strRef>
          </c:tx>
          <c:spPr>
            <a:solidFill>
              <a:srgbClr val="A4CE4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People!$F$105:$G$105</c:f>
              <c:strCache>
                <c:ptCount val="2"/>
                <c:pt idx="0">
                  <c:v>Female</c:v>
                </c:pt>
                <c:pt idx="1">
                  <c:v>Male</c:v>
                </c:pt>
              </c:strCache>
            </c:strRef>
          </c:cat>
          <c:val>
            <c:numRef>
              <c:f>People!$F$106:$G$106</c:f>
              <c:numCache>
                <c:formatCode>#\ ##0.0</c:formatCode>
                <c:ptCount val="2"/>
                <c:pt idx="0">
                  <c:v>2.2000000000000002</c:v>
                </c:pt>
                <c:pt idx="1">
                  <c:v>4.5</c:v>
                </c:pt>
              </c:numCache>
            </c:numRef>
          </c:val>
          <c:extLst>
            <c:ext xmlns:c16="http://schemas.microsoft.com/office/drawing/2014/chart" uri="{C3380CC4-5D6E-409C-BE32-E72D297353CC}">
              <c16:uniqueId val="{00000000-5A34-4ABC-A366-BEA865F6874C}"/>
            </c:ext>
          </c:extLst>
        </c:ser>
        <c:dLbls>
          <c:dLblPos val="outEnd"/>
          <c:showLegendKey val="0"/>
          <c:showVal val="1"/>
          <c:showCatName val="0"/>
          <c:showSerName val="0"/>
          <c:showPercent val="0"/>
          <c:showBubbleSize val="0"/>
        </c:dLbls>
        <c:gapWidth val="219"/>
        <c:overlap val="-27"/>
        <c:axId val="909679055"/>
        <c:axId val="909683631"/>
      </c:barChart>
      <c:catAx>
        <c:axId val="9096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09683631"/>
        <c:crosses val="autoZero"/>
        <c:auto val="1"/>
        <c:lblAlgn val="ctr"/>
        <c:lblOffset val="100"/>
        <c:noMultiLvlLbl val="0"/>
      </c:catAx>
      <c:valAx>
        <c:axId val="909683631"/>
        <c:scaling>
          <c:orientation val="minMax"/>
        </c:scaling>
        <c:delete val="0"/>
        <c:axPos val="l"/>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679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001747515771555"/>
          <c:y val="5.0088344797122486E-2"/>
          <c:w val="0.58520224643101959"/>
          <c:h val="0.59909174090880413"/>
        </c:manualLayout>
      </c:layout>
      <c:barChart>
        <c:barDir val="col"/>
        <c:grouping val="clustered"/>
        <c:varyColors val="0"/>
        <c:ser>
          <c:idx val="0"/>
          <c:order val="0"/>
          <c:tx>
            <c:strRef>
              <c:f>People!$E$109</c:f>
              <c:strCache>
                <c:ptCount val="1"/>
                <c:pt idx="0">
                  <c:v>Turnover by category (%)</c:v>
                </c:pt>
              </c:strCache>
            </c:strRef>
          </c:tx>
          <c:spPr>
            <a:solidFill>
              <a:srgbClr val="A4CE4C"/>
            </a:solidFill>
            <a:ln>
              <a:noFill/>
            </a:ln>
            <a:effectLst/>
          </c:spPr>
          <c:invertIfNegative val="0"/>
          <c:cat>
            <c:strRef>
              <c:f>People!$F$108:$J$108</c:f>
              <c:strCache>
                <c:ptCount val="5"/>
                <c:pt idx="0">
                  <c:v>Senior management</c:v>
                </c:pt>
                <c:pt idx="1">
                  <c:v>Middle management</c:v>
                </c:pt>
                <c:pt idx="2">
                  <c:v>Junior management</c:v>
                </c:pt>
                <c:pt idx="3">
                  <c:v>Semi-skilled</c:v>
                </c:pt>
                <c:pt idx="4">
                  <c:v>Unskilled</c:v>
                </c:pt>
              </c:strCache>
            </c:strRef>
          </c:cat>
          <c:val>
            <c:numRef>
              <c:f>People!$F$109:$J$109</c:f>
              <c:numCache>
                <c:formatCode>#\ ##0.0</c:formatCode>
                <c:ptCount val="5"/>
                <c:pt idx="0">
                  <c:v>16.100000000000001</c:v>
                </c:pt>
                <c:pt idx="1">
                  <c:v>16.100000000000001</c:v>
                </c:pt>
                <c:pt idx="2">
                  <c:v>10.1</c:v>
                </c:pt>
                <c:pt idx="3">
                  <c:v>10.5</c:v>
                </c:pt>
                <c:pt idx="4">
                  <c:v>3.4</c:v>
                </c:pt>
              </c:numCache>
            </c:numRef>
          </c:val>
          <c:extLst>
            <c:ext xmlns:c16="http://schemas.microsoft.com/office/drawing/2014/chart" uri="{C3380CC4-5D6E-409C-BE32-E72D297353CC}">
              <c16:uniqueId val="{00000000-FF08-4E4E-8055-8B0C758699A1}"/>
            </c:ext>
          </c:extLst>
        </c:ser>
        <c:dLbls>
          <c:showLegendKey val="0"/>
          <c:showVal val="0"/>
          <c:showCatName val="0"/>
          <c:showSerName val="0"/>
          <c:showPercent val="0"/>
          <c:showBubbleSize val="0"/>
        </c:dLbls>
        <c:gapWidth val="219"/>
        <c:overlap val="-27"/>
        <c:axId val="909679055"/>
        <c:axId val="909683631"/>
      </c:barChart>
      <c:catAx>
        <c:axId val="9096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09683631"/>
        <c:crosses val="autoZero"/>
        <c:auto val="1"/>
        <c:lblAlgn val="ctr"/>
        <c:lblOffset val="100"/>
        <c:noMultiLvlLbl val="0"/>
      </c:catAx>
      <c:valAx>
        <c:axId val="909683631"/>
        <c:scaling>
          <c:orientation val="minMax"/>
        </c:scaling>
        <c:delete val="0"/>
        <c:axPos val="l"/>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679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People!$E$112</c:f>
              <c:strCache>
                <c:ptCount val="1"/>
                <c:pt idx="0">
                  <c:v>Turnover by age group (%)</c:v>
                </c:pt>
              </c:strCache>
            </c:strRef>
          </c:tx>
          <c:spPr>
            <a:solidFill>
              <a:srgbClr val="A4CE4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People!$F$111:$J$111</c:f>
              <c:strCache>
                <c:ptCount val="5"/>
                <c:pt idx="0">
                  <c:v>21-30</c:v>
                </c:pt>
                <c:pt idx="1">
                  <c:v>31-40</c:v>
                </c:pt>
                <c:pt idx="2">
                  <c:v>41-50</c:v>
                </c:pt>
                <c:pt idx="3">
                  <c:v>51-57</c:v>
                </c:pt>
                <c:pt idx="4">
                  <c:v>58-63</c:v>
                </c:pt>
              </c:strCache>
            </c:strRef>
          </c:cat>
          <c:val>
            <c:numRef>
              <c:f>People!$F$112:$J$112</c:f>
              <c:numCache>
                <c:formatCode>#\ ##0.0</c:formatCode>
                <c:ptCount val="5"/>
                <c:pt idx="0">
                  <c:v>6.6</c:v>
                </c:pt>
                <c:pt idx="1">
                  <c:v>23</c:v>
                </c:pt>
                <c:pt idx="2">
                  <c:v>19.8</c:v>
                </c:pt>
                <c:pt idx="3">
                  <c:v>10.1</c:v>
                </c:pt>
                <c:pt idx="4">
                  <c:v>40.5</c:v>
                </c:pt>
              </c:numCache>
            </c:numRef>
          </c:val>
          <c:extLst>
            <c:ext xmlns:c16="http://schemas.microsoft.com/office/drawing/2014/chart" uri="{C3380CC4-5D6E-409C-BE32-E72D297353CC}">
              <c16:uniqueId val="{00000000-A15B-4BE5-81EB-2569ACBE25CF}"/>
            </c:ext>
          </c:extLst>
        </c:ser>
        <c:dLbls>
          <c:dLblPos val="outEnd"/>
          <c:showLegendKey val="0"/>
          <c:showVal val="1"/>
          <c:showCatName val="0"/>
          <c:showSerName val="0"/>
          <c:showPercent val="0"/>
          <c:showBubbleSize val="0"/>
        </c:dLbls>
        <c:gapWidth val="219"/>
        <c:overlap val="-27"/>
        <c:axId val="909679055"/>
        <c:axId val="909683631"/>
      </c:barChart>
      <c:catAx>
        <c:axId val="9096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09683631"/>
        <c:crosses val="autoZero"/>
        <c:auto val="1"/>
        <c:lblAlgn val="ctr"/>
        <c:lblOffset val="100"/>
        <c:noMultiLvlLbl val="0"/>
      </c:catAx>
      <c:valAx>
        <c:axId val="909683631"/>
        <c:scaling>
          <c:orientation val="minMax"/>
        </c:scaling>
        <c:delete val="0"/>
        <c:axPos val="l"/>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679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People!$E$115</c:f>
              <c:strCache>
                <c:ptCount val="1"/>
                <c:pt idx="0">
                  <c:v>Reasons for termination (%)</c:v>
                </c:pt>
              </c:strCache>
            </c:strRef>
          </c:tx>
          <c:spPr>
            <a:solidFill>
              <a:srgbClr val="A4CE4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People!$F$114:$L$114</c:f>
              <c:strCache>
                <c:ptCount val="7"/>
                <c:pt idx="0">
                  <c:v>Absconded</c:v>
                </c:pt>
                <c:pt idx="1">
                  <c:v>Death</c:v>
                </c:pt>
                <c:pt idx="2">
                  <c:v>Incapacity</c:v>
                </c:pt>
                <c:pt idx="3">
                  <c:v>Retirement</c:v>
                </c:pt>
                <c:pt idx="4">
                  <c:v>Dismissal</c:v>
                </c:pt>
                <c:pt idx="5">
                  <c:v>Resignation</c:v>
                </c:pt>
                <c:pt idx="6">
                  <c:v>Other</c:v>
                </c:pt>
              </c:strCache>
            </c:strRef>
          </c:cat>
          <c:val>
            <c:numRef>
              <c:f>People!$F$115:$L$115</c:f>
              <c:numCache>
                <c:formatCode>#\ ##0.0</c:formatCode>
                <c:ptCount val="7"/>
                <c:pt idx="0">
                  <c:v>2.2999999999999998</c:v>
                </c:pt>
                <c:pt idx="1">
                  <c:v>8.1999999999999993</c:v>
                </c:pt>
                <c:pt idx="2">
                  <c:v>18.3</c:v>
                </c:pt>
                <c:pt idx="3">
                  <c:v>36.200000000000003</c:v>
                </c:pt>
                <c:pt idx="4">
                  <c:v>6.6</c:v>
                </c:pt>
                <c:pt idx="5">
                  <c:v>27.6</c:v>
                </c:pt>
                <c:pt idx="6">
                  <c:v>0.8</c:v>
                </c:pt>
              </c:numCache>
            </c:numRef>
          </c:val>
          <c:extLst>
            <c:ext xmlns:c16="http://schemas.microsoft.com/office/drawing/2014/chart" uri="{C3380CC4-5D6E-409C-BE32-E72D297353CC}">
              <c16:uniqueId val="{00000000-B96C-4CEE-A4FD-3BC8476AD5E8}"/>
            </c:ext>
          </c:extLst>
        </c:ser>
        <c:dLbls>
          <c:dLblPos val="outEnd"/>
          <c:showLegendKey val="0"/>
          <c:showVal val="1"/>
          <c:showCatName val="0"/>
          <c:showSerName val="0"/>
          <c:showPercent val="0"/>
          <c:showBubbleSize val="0"/>
        </c:dLbls>
        <c:gapWidth val="219"/>
        <c:overlap val="-27"/>
        <c:axId val="909679055"/>
        <c:axId val="909683631"/>
      </c:barChart>
      <c:catAx>
        <c:axId val="9096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09683631"/>
        <c:crosses val="autoZero"/>
        <c:auto val="1"/>
        <c:lblAlgn val="ctr"/>
        <c:lblOffset val="100"/>
        <c:noMultiLvlLbl val="0"/>
      </c:catAx>
      <c:valAx>
        <c:axId val="909683631"/>
        <c:scaling>
          <c:orientation val="minMax"/>
        </c:scaling>
        <c:delete val="0"/>
        <c:axPos val="l"/>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679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Communities!$G$23</c:f>
              <c:strCache>
                <c:ptCount val="1"/>
                <c:pt idx="0">
                  <c:v>2024</c:v>
                </c:pt>
              </c:strCache>
            </c:strRef>
          </c:tx>
          <c:spPr>
            <a:solidFill>
              <a:srgbClr val="A4CE4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Communities!$E$24:$E$34</c:f>
              <c:strCache>
                <c:ptCount val="11"/>
                <c:pt idx="0">
                  <c:v>Infrastructure</c:v>
                </c:pt>
                <c:pt idx="1">
                  <c:v>Education and skills development</c:v>
                </c:pt>
                <c:pt idx="2">
                  <c:v>ESD Hubs</c:v>
                </c:pt>
                <c:pt idx="3">
                  <c:v>Disaster relief</c:v>
                </c:pt>
                <c:pt idx="4">
                  <c:v>Health</c:v>
                </c:pt>
                <c:pt idx="5">
                  <c:v>Governance/strategic partnerships</c:v>
                </c:pt>
                <c:pt idx="6">
                  <c:v>Sports/culture</c:v>
                </c:pt>
                <c:pt idx="7">
                  <c:v>Environment/conservation</c:v>
                </c:pt>
                <c:pt idx="8">
                  <c:v>Agriculture</c:v>
                </c:pt>
                <c:pt idx="9">
                  <c:v>COVID-19</c:v>
                </c:pt>
                <c:pt idx="10">
                  <c:v>Welfare</c:v>
                </c:pt>
              </c:strCache>
            </c:strRef>
          </c:cat>
          <c:val>
            <c:numRef>
              <c:f>Communities!$G$24:$G$34</c:f>
              <c:numCache>
                <c:formatCode>#,##0.00_);\(#,##0.00\)</c:formatCode>
                <c:ptCount val="11"/>
                <c:pt idx="0">
                  <c:v>19.04</c:v>
                </c:pt>
                <c:pt idx="1">
                  <c:v>85.83</c:v>
                </c:pt>
                <c:pt idx="2">
                  <c:v>12.67</c:v>
                </c:pt>
                <c:pt idx="3">
                  <c:v>0</c:v>
                </c:pt>
                <c:pt idx="4">
                  <c:v>7.81</c:v>
                </c:pt>
                <c:pt idx="5">
                  <c:v>0.17499999999999999</c:v>
                </c:pt>
                <c:pt idx="6">
                  <c:v>17.21</c:v>
                </c:pt>
                <c:pt idx="7">
                  <c:v>3.1</c:v>
                </c:pt>
                <c:pt idx="8">
                  <c:v>25.73</c:v>
                </c:pt>
                <c:pt idx="9">
                  <c:v>0</c:v>
                </c:pt>
                <c:pt idx="10">
                  <c:v>2.9</c:v>
                </c:pt>
              </c:numCache>
            </c:numRef>
          </c:val>
          <c:extLst>
            <c:ext xmlns:c16="http://schemas.microsoft.com/office/drawing/2014/chart" uri="{C3380CC4-5D6E-409C-BE32-E72D297353CC}">
              <c16:uniqueId val="{00000000-2BEB-4F96-A4A8-D6206F424188}"/>
            </c:ext>
          </c:extLst>
        </c:ser>
        <c:ser>
          <c:idx val="1"/>
          <c:order val="1"/>
          <c:tx>
            <c:strRef>
              <c:f>Communities!$F$23</c:f>
              <c:strCache>
                <c:ptCount val="1"/>
                <c:pt idx="0">
                  <c:v>2025</c:v>
                </c:pt>
              </c:strCache>
            </c:strRef>
          </c:tx>
          <c:spPr>
            <a:solidFill>
              <a:srgbClr val="5F827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Communities!$F$24:$F$34</c:f>
              <c:numCache>
                <c:formatCode>0.00</c:formatCode>
                <c:ptCount val="11"/>
                <c:pt idx="0">
                  <c:v>39.04</c:v>
                </c:pt>
                <c:pt idx="1">
                  <c:v>45.75</c:v>
                </c:pt>
                <c:pt idx="2">
                  <c:v>10.52</c:v>
                </c:pt>
                <c:pt idx="3">
                  <c:v>0</c:v>
                </c:pt>
                <c:pt idx="4">
                  <c:v>13.74</c:v>
                </c:pt>
                <c:pt idx="5">
                  <c:v>0</c:v>
                </c:pt>
                <c:pt idx="6">
                  <c:v>47.89</c:v>
                </c:pt>
                <c:pt idx="7">
                  <c:v>9.35</c:v>
                </c:pt>
                <c:pt idx="8">
                  <c:v>25.67</c:v>
                </c:pt>
                <c:pt idx="9">
                  <c:v>0</c:v>
                </c:pt>
                <c:pt idx="10">
                  <c:v>1.0900000000000001</c:v>
                </c:pt>
              </c:numCache>
            </c:numRef>
          </c:val>
          <c:extLst>
            <c:ext xmlns:c16="http://schemas.microsoft.com/office/drawing/2014/chart" uri="{C3380CC4-5D6E-409C-BE32-E72D297353CC}">
              <c16:uniqueId val="{00000001-2BEB-4F96-A4A8-D6206F424188}"/>
            </c:ext>
          </c:extLst>
        </c:ser>
        <c:dLbls>
          <c:dLblPos val="outEnd"/>
          <c:showLegendKey val="0"/>
          <c:showVal val="1"/>
          <c:showCatName val="0"/>
          <c:showSerName val="0"/>
          <c:showPercent val="0"/>
          <c:showBubbleSize val="0"/>
        </c:dLbls>
        <c:gapWidth val="219"/>
        <c:axId val="909679055"/>
        <c:axId val="909683631"/>
      </c:barChart>
      <c:catAx>
        <c:axId val="9096790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683631"/>
        <c:crosses val="autoZero"/>
        <c:auto val="1"/>
        <c:lblAlgn val="ctr"/>
        <c:lblOffset val="100"/>
        <c:noMultiLvlLbl val="0"/>
      </c:catAx>
      <c:valAx>
        <c:axId val="909683631"/>
        <c:scaling>
          <c:orientation val="minMax"/>
          <c:max val="85"/>
          <c:min val="0"/>
        </c:scaling>
        <c:delete val="0"/>
        <c:axPos val="b"/>
        <c:title>
          <c:tx>
            <c:strRef>
              <c:f>Communities!$F$22</c:f>
              <c:strCache>
                <c:ptCount val="1"/>
                <c:pt idx="0">
                  <c:v>(Rm)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6790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4F3EC"/>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9">
  <a:schemeClr val="accent6"/>
</cs:colorStyle>
</file>

<file path=xl/charts/colors11.xml><?xml version="1.0" encoding="utf-8"?>
<cs:colorStyle xmlns:cs="http://schemas.microsoft.com/office/drawing/2012/chartStyle" xmlns:a="http://schemas.openxmlformats.org/drawingml/2006/main" meth="withinLinear" id="19">
  <a:schemeClr val="accent6"/>
</cs:colorStyle>
</file>

<file path=xl/charts/colors12.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SASB!A1"/><Relationship Id="rId18" Type="http://schemas.openxmlformats.org/officeDocument/2006/relationships/hyperlink" Target="#GOVERNANCE!A1"/><Relationship Id="rId26" Type="http://schemas.openxmlformats.org/officeDocument/2006/relationships/hyperlink" Target="#'UNGC COP'!A1"/><Relationship Id="rId3" Type="http://schemas.openxmlformats.org/officeDocument/2006/relationships/image" Target="../media/image14.png"/><Relationship Id="rId21" Type="http://schemas.openxmlformats.org/officeDocument/2006/relationships/hyperlink" Target="#Communities!A1"/><Relationship Id="rId7" Type="http://schemas.openxmlformats.org/officeDocument/2006/relationships/image" Target="../media/image18.png"/><Relationship Id="rId12" Type="http://schemas.openxmlformats.org/officeDocument/2006/relationships/hyperlink" Target="#GRI!A1"/><Relationship Id="rId17" Type="http://schemas.openxmlformats.org/officeDocument/2006/relationships/hyperlink" Target="#SOCIAL!A1"/><Relationship Id="rId25" Type="http://schemas.openxmlformats.org/officeDocument/2006/relationships/hyperlink" Target="#'JSE Climate Change'!A1"/><Relationship Id="rId2" Type="http://schemas.openxmlformats.org/officeDocument/2006/relationships/image" Target="../media/image13.png"/><Relationship Id="rId16" Type="http://schemas.openxmlformats.org/officeDocument/2006/relationships/hyperlink" Target="#ENVIRONMENT!A1"/><Relationship Id="rId20" Type="http://schemas.openxmlformats.org/officeDocument/2006/relationships/hyperlink" Target="#People!A1"/><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hyperlink" Target="#TCFD!A1"/><Relationship Id="rId24" Type="http://schemas.openxmlformats.org/officeDocument/2006/relationships/hyperlink" Target="#'King IV application register'!A1"/><Relationship Id="rId5" Type="http://schemas.openxmlformats.org/officeDocument/2006/relationships/image" Target="../media/image16.png"/><Relationship Id="rId15" Type="http://schemas.openxmlformats.org/officeDocument/2006/relationships/hyperlink" Target="#'JSE Sustainability | Metrics'!A1"/><Relationship Id="rId23" Type="http://schemas.openxmlformats.org/officeDocument/2006/relationships/hyperlink" Target="#Leadership!A1"/><Relationship Id="rId10" Type="http://schemas.openxmlformats.org/officeDocument/2006/relationships/hyperlink" Target="#'FRAMEWORKS &amp; GUIDELINES'!Print_Area"/><Relationship Id="rId19" Type="http://schemas.openxmlformats.org/officeDocument/2006/relationships/hyperlink" Target="#'Environmental data'!A1"/><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hyperlink" Target="#'JSE Sustainability | Narrative'!A1"/><Relationship Id="rId22" Type="http://schemas.openxmlformats.org/officeDocument/2006/relationships/hyperlink" Target="#'Human Rights'!A1"/><Relationship Id="rId27" Type="http://schemas.openxmlformats.org/officeDocument/2006/relationships/image" Target="../media/image2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2.xml.rels><?xml version="1.0" encoding="UTF-8" standalone="yes"?>
<Relationships xmlns="http://schemas.openxmlformats.org/package/2006/relationships"><Relationship Id="rId8" Type="http://schemas.openxmlformats.org/officeDocument/2006/relationships/hyperlink" Target="#SASB!A1"/><Relationship Id="rId13" Type="http://schemas.openxmlformats.org/officeDocument/2006/relationships/hyperlink" Target="#GOVERNANCE!A1"/><Relationship Id="rId18" Type="http://schemas.openxmlformats.org/officeDocument/2006/relationships/hyperlink" Target="#Leadership!A1"/><Relationship Id="rId3" Type="http://schemas.openxmlformats.org/officeDocument/2006/relationships/chart" Target="../charts/chart2.xml"/><Relationship Id="rId21" Type="http://schemas.openxmlformats.org/officeDocument/2006/relationships/hyperlink" Target="#'UNGC COP'!A1"/><Relationship Id="rId7" Type="http://schemas.openxmlformats.org/officeDocument/2006/relationships/hyperlink" Target="#GRI!A1"/><Relationship Id="rId12" Type="http://schemas.openxmlformats.org/officeDocument/2006/relationships/hyperlink" Target="#SOCIAL!A1"/><Relationship Id="rId17" Type="http://schemas.openxmlformats.org/officeDocument/2006/relationships/hyperlink" Target="#'Human Rights'!A1"/><Relationship Id="rId2" Type="http://schemas.openxmlformats.org/officeDocument/2006/relationships/chart" Target="../charts/chart1.xml"/><Relationship Id="rId16" Type="http://schemas.openxmlformats.org/officeDocument/2006/relationships/hyperlink" Target="#Communities!A1"/><Relationship Id="rId20" Type="http://schemas.openxmlformats.org/officeDocument/2006/relationships/hyperlink" Target="#'JSE Climate Change'!A1"/><Relationship Id="rId1" Type="http://schemas.openxmlformats.org/officeDocument/2006/relationships/image" Target="../media/image23.png"/><Relationship Id="rId6" Type="http://schemas.openxmlformats.org/officeDocument/2006/relationships/hyperlink" Target="#TCFD!A1"/><Relationship Id="rId11" Type="http://schemas.openxmlformats.org/officeDocument/2006/relationships/hyperlink" Target="#ENVIRONMENT!A1"/><Relationship Id="rId5" Type="http://schemas.openxmlformats.org/officeDocument/2006/relationships/hyperlink" Target="#'FRAMEWORKS &amp; GUIDELINES'!Print_Area"/><Relationship Id="rId15" Type="http://schemas.openxmlformats.org/officeDocument/2006/relationships/hyperlink" Target="#People!A1"/><Relationship Id="rId10" Type="http://schemas.openxmlformats.org/officeDocument/2006/relationships/hyperlink" Target="#'JSE Sustainability | Metrics'!A1"/><Relationship Id="rId19" Type="http://schemas.openxmlformats.org/officeDocument/2006/relationships/hyperlink" Target="#'King IV application register'!A1"/><Relationship Id="rId4" Type="http://schemas.openxmlformats.org/officeDocument/2006/relationships/chart" Target="../charts/chart3.xml"/><Relationship Id="rId9" Type="http://schemas.openxmlformats.org/officeDocument/2006/relationships/hyperlink" Target="#'JSE Sustainability | Narrative'!A1"/><Relationship Id="rId14" Type="http://schemas.openxmlformats.org/officeDocument/2006/relationships/hyperlink" Target="#'Environmental data'!A1"/></Relationships>
</file>

<file path=xl/drawings/_rels/drawing13.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8" Type="http://schemas.openxmlformats.org/officeDocument/2006/relationships/hyperlink" Target="#TCFD!A1"/><Relationship Id="rId13" Type="http://schemas.openxmlformats.org/officeDocument/2006/relationships/hyperlink" Target="#ENVIRONMENT!A1"/><Relationship Id="rId18" Type="http://schemas.openxmlformats.org/officeDocument/2006/relationships/hyperlink" Target="#Communities!A1"/><Relationship Id="rId3" Type="http://schemas.openxmlformats.org/officeDocument/2006/relationships/chart" Target="../charts/chart5.xml"/><Relationship Id="rId21" Type="http://schemas.openxmlformats.org/officeDocument/2006/relationships/hyperlink" Target="#'King IV application register'!A1"/><Relationship Id="rId7" Type="http://schemas.openxmlformats.org/officeDocument/2006/relationships/hyperlink" Target="#'FRAMEWORKS &amp; GUIDELINES'!Print_Area"/><Relationship Id="rId12" Type="http://schemas.openxmlformats.org/officeDocument/2006/relationships/hyperlink" Target="#'JSE Sustainability | Metrics'!A1"/><Relationship Id="rId17" Type="http://schemas.openxmlformats.org/officeDocument/2006/relationships/hyperlink" Target="#People!A1"/><Relationship Id="rId2" Type="http://schemas.openxmlformats.org/officeDocument/2006/relationships/chart" Target="../charts/chart4.xml"/><Relationship Id="rId16" Type="http://schemas.openxmlformats.org/officeDocument/2006/relationships/hyperlink" Target="#'Environmental data'!A1"/><Relationship Id="rId20" Type="http://schemas.openxmlformats.org/officeDocument/2006/relationships/hyperlink" Target="#Leadership!A1"/><Relationship Id="rId1" Type="http://schemas.openxmlformats.org/officeDocument/2006/relationships/image" Target="../media/image23.png"/><Relationship Id="rId6" Type="http://schemas.openxmlformats.org/officeDocument/2006/relationships/chart" Target="../charts/chart8.xml"/><Relationship Id="rId11" Type="http://schemas.openxmlformats.org/officeDocument/2006/relationships/hyperlink" Target="#'JSE Sustainability | Narrative'!A1"/><Relationship Id="rId5" Type="http://schemas.openxmlformats.org/officeDocument/2006/relationships/chart" Target="../charts/chart7.xml"/><Relationship Id="rId15" Type="http://schemas.openxmlformats.org/officeDocument/2006/relationships/hyperlink" Target="#GOVERNANCE!A1"/><Relationship Id="rId23" Type="http://schemas.openxmlformats.org/officeDocument/2006/relationships/hyperlink" Target="#'UNGC COP'!A1"/><Relationship Id="rId10" Type="http://schemas.openxmlformats.org/officeDocument/2006/relationships/hyperlink" Target="#SASB!A1"/><Relationship Id="rId19" Type="http://schemas.openxmlformats.org/officeDocument/2006/relationships/hyperlink" Target="#'Human Rights'!A1"/><Relationship Id="rId4" Type="http://schemas.openxmlformats.org/officeDocument/2006/relationships/chart" Target="../charts/chart6.xml"/><Relationship Id="rId9" Type="http://schemas.openxmlformats.org/officeDocument/2006/relationships/hyperlink" Target="#GRI!A1"/><Relationship Id="rId14" Type="http://schemas.openxmlformats.org/officeDocument/2006/relationships/hyperlink" Target="#SOCIAL!A1"/><Relationship Id="rId22" Type="http://schemas.openxmlformats.org/officeDocument/2006/relationships/hyperlink" Target="#'JSE Climate Change'!A1"/></Relationships>
</file>

<file path=xl/drawings/_rels/drawing15.xml.rels><?xml version="1.0" encoding="UTF-8" standalone="yes"?>
<Relationships xmlns="http://schemas.openxmlformats.org/package/2006/relationships"><Relationship Id="rId8" Type="http://schemas.openxmlformats.org/officeDocument/2006/relationships/hyperlink" Target="#'JSE Sustainability | Metrics'!A1"/><Relationship Id="rId13" Type="http://schemas.openxmlformats.org/officeDocument/2006/relationships/hyperlink" Target="#People!A1"/><Relationship Id="rId18" Type="http://schemas.openxmlformats.org/officeDocument/2006/relationships/hyperlink" Target="#'JSE Climate Change'!A1"/><Relationship Id="rId3" Type="http://schemas.openxmlformats.org/officeDocument/2006/relationships/hyperlink" Target="#'FRAMEWORKS &amp; GUIDELINES'!Print_Area"/><Relationship Id="rId7" Type="http://schemas.openxmlformats.org/officeDocument/2006/relationships/hyperlink" Target="#'JSE Sustainability | Narrative'!A1"/><Relationship Id="rId12" Type="http://schemas.openxmlformats.org/officeDocument/2006/relationships/hyperlink" Target="#'Environmental data'!A1"/><Relationship Id="rId17" Type="http://schemas.openxmlformats.org/officeDocument/2006/relationships/hyperlink" Target="#'King IV application register'!A1"/><Relationship Id="rId2" Type="http://schemas.openxmlformats.org/officeDocument/2006/relationships/chart" Target="../charts/chart9.xml"/><Relationship Id="rId16" Type="http://schemas.openxmlformats.org/officeDocument/2006/relationships/hyperlink" Target="#Leadership!A1"/><Relationship Id="rId1" Type="http://schemas.openxmlformats.org/officeDocument/2006/relationships/image" Target="../media/image25.png"/><Relationship Id="rId6" Type="http://schemas.openxmlformats.org/officeDocument/2006/relationships/hyperlink" Target="#SASB!A1"/><Relationship Id="rId11" Type="http://schemas.openxmlformats.org/officeDocument/2006/relationships/hyperlink" Target="#GOVERNANCE!A1"/><Relationship Id="rId5" Type="http://schemas.openxmlformats.org/officeDocument/2006/relationships/hyperlink" Target="#GRI!A1"/><Relationship Id="rId15" Type="http://schemas.openxmlformats.org/officeDocument/2006/relationships/hyperlink" Target="#'Human Rights'!A1"/><Relationship Id="rId10" Type="http://schemas.openxmlformats.org/officeDocument/2006/relationships/hyperlink" Target="#SOCIAL!A1"/><Relationship Id="rId19" Type="http://schemas.openxmlformats.org/officeDocument/2006/relationships/hyperlink" Target="#'UNGC COP'!A1"/><Relationship Id="rId4" Type="http://schemas.openxmlformats.org/officeDocument/2006/relationships/hyperlink" Target="#TCFD!A1"/><Relationship Id="rId9" Type="http://schemas.openxmlformats.org/officeDocument/2006/relationships/hyperlink" Target="#ENVIRONMENT!A1"/><Relationship Id="rId14" Type="http://schemas.openxmlformats.org/officeDocument/2006/relationships/hyperlink" Target="#Communities!A1"/></Relationships>
</file>

<file path=xl/drawings/_rels/drawing16.xml.rels><?xml version="1.0" encoding="UTF-8" standalone="yes"?>
<Relationships xmlns="http://schemas.openxmlformats.org/package/2006/relationships"><Relationship Id="rId8" Type="http://schemas.openxmlformats.org/officeDocument/2006/relationships/hyperlink" Target="#ENVIRONMENT!A1"/><Relationship Id="rId13" Type="http://schemas.openxmlformats.org/officeDocument/2006/relationships/hyperlink" Target="#Communities!A1"/><Relationship Id="rId18" Type="http://schemas.openxmlformats.org/officeDocument/2006/relationships/hyperlink" Target="#'UNGC COP'!A1"/><Relationship Id="rId3" Type="http://schemas.openxmlformats.org/officeDocument/2006/relationships/hyperlink" Target="#TCFD!A1"/><Relationship Id="rId7" Type="http://schemas.openxmlformats.org/officeDocument/2006/relationships/hyperlink" Target="#'JSE Sustainability | Metrics'!A1"/><Relationship Id="rId12" Type="http://schemas.openxmlformats.org/officeDocument/2006/relationships/hyperlink" Target="#People!A1"/><Relationship Id="rId17" Type="http://schemas.openxmlformats.org/officeDocument/2006/relationships/hyperlink" Target="#'JSE Climate Change'!A1"/><Relationship Id="rId2" Type="http://schemas.openxmlformats.org/officeDocument/2006/relationships/hyperlink" Target="#'FRAMEWORKS &amp; GUIDELINES'!Print_Area"/><Relationship Id="rId16" Type="http://schemas.openxmlformats.org/officeDocument/2006/relationships/hyperlink" Target="#'King IV application register'!A1"/><Relationship Id="rId1" Type="http://schemas.openxmlformats.org/officeDocument/2006/relationships/image" Target="../media/image26.png"/><Relationship Id="rId6" Type="http://schemas.openxmlformats.org/officeDocument/2006/relationships/hyperlink" Target="#'JSE Sustainability | Narrative'!A1"/><Relationship Id="rId11" Type="http://schemas.openxmlformats.org/officeDocument/2006/relationships/hyperlink" Target="#'Environmental data'!A1"/><Relationship Id="rId5" Type="http://schemas.openxmlformats.org/officeDocument/2006/relationships/hyperlink" Target="#SASB!A1"/><Relationship Id="rId15" Type="http://schemas.openxmlformats.org/officeDocument/2006/relationships/hyperlink" Target="#Leadership!A1"/><Relationship Id="rId10" Type="http://schemas.openxmlformats.org/officeDocument/2006/relationships/hyperlink" Target="#GOVERNANCE!A1"/><Relationship Id="rId4" Type="http://schemas.openxmlformats.org/officeDocument/2006/relationships/hyperlink" Target="#GRI!A1"/><Relationship Id="rId9" Type="http://schemas.openxmlformats.org/officeDocument/2006/relationships/hyperlink" Target="#SOCIAL!A1"/><Relationship Id="rId14" Type="http://schemas.openxmlformats.org/officeDocument/2006/relationships/hyperlink" Target="#'Human Rights'!A1"/></Relationships>
</file>

<file path=xl/drawings/_rels/drawing1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8.xml.rels><?xml version="1.0" encoding="UTF-8" standalone="yes"?>
<Relationships xmlns="http://schemas.openxmlformats.org/package/2006/relationships"><Relationship Id="rId8" Type="http://schemas.openxmlformats.org/officeDocument/2006/relationships/hyperlink" Target="#SASB!A1"/><Relationship Id="rId13" Type="http://schemas.openxmlformats.org/officeDocument/2006/relationships/hyperlink" Target="#GOVERNANCE!A1"/><Relationship Id="rId18" Type="http://schemas.openxmlformats.org/officeDocument/2006/relationships/hyperlink" Target="#Leadership!A1"/><Relationship Id="rId3" Type="http://schemas.openxmlformats.org/officeDocument/2006/relationships/chart" Target="../charts/chart11.xml"/><Relationship Id="rId21" Type="http://schemas.openxmlformats.org/officeDocument/2006/relationships/hyperlink" Target="#'UNGC COP'!A1"/><Relationship Id="rId7" Type="http://schemas.openxmlformats.org/officeDocument/2006/relationships/hyperlink" Target="#GRI!A1"/><Relationship Id="rId12" Type="http://schemas.openxmlformats.org/officeDocument/2006/relationships/hyperlink" Target="#SOCIAL!A1"/><Relationship Id="rId17" Type="http://schemas.openxmlformats.org/officeDocument/2006/relationships/hyperlink" Target="#'Human Rights'!A1"/><Relationship Id="rId2" Type="http://schemas.openxmlformats.org/officeDocument/2006/relationships/chart" Target="../charts/chart10.xml"/><Relationship Id="rId16" Type="http://schemas.openxmlformats.org/officeDocument/2006/relationships/hyperlink" Target="#Communities!A1"/><Relationship Id="rId20" Type="http://schemas.openxmlformats.org/officeDocument/2006/relationships/hyperlink" Target="#'JSE Climate Change'!A1"/><Relationship Id="rId1" Type="http://schemas.openxmlformats.org/officeDocument/2006/relationships/image" Target="../media/image28.png"/><Relationship Id="rId6" Type="http://schemas.openxmlformats.org/officeDocument/2006/relationships/hyperlink" Target="#TCFD!A1"/><Relationship Id="rId11" Type="http://schemas.openxmlformats.org/officeDocument/2006/relationships/hyperlink" Target="#ENVIRONMENT!A1"/><Relationship Id="rId5" Type="http://schemas.openxmlformats.org/officeDocument/2006/relationships/hyperlink" Target="#'FRAMEWORKS &amp; GUIDELINES'!Print_Area"/><Relationship Id="rId15" Type="http://schemas.openxmlformats.org/officeDocument/2006/relationships/hyperlink" Target="#People!A1"/><Relationship Id="rId10" Type="http://schemas.openxmlformats.org/officeDocument/2006/relationships/hyperlink" Target="#'JSE Sustainability | Metrics'!A1"/><Relationship Id="rId19" Type="http://schemas.openxmlformats.org/officeDocument/2006/relationships/hyperlink" Target="#'King IV application register'!A1"/><Relationship Id="rId4" Type="http://schemas.openxmlformats.org/officeDocument/2006/relationships/chart" Target="../charts/chart12.xml"/><Relationship Id="rId9" Type="http://schemas.openxmlformats.org/officeDocument/2006/relationships/hyperlink" Target="#'JSE Sustainability | Narrative'!A1"/><Relationship Id="rId14" Type="http://schemas.openxmlformats.org/officeDocument/2006/relationships/hyperlink" Target="#'Environmental data'!A1"/></Relationships>
</file>

<file path=xl/drawings/_rels/drawing19.xml.rels><?xml version="1.0" encoding="UTF-8" standalone="yes"?>
<Relationships xmlns="http://schemas.openxmlformats.org/package/2006/relationships"><Relationship Id="rId8" Type="http://schemas.openxmlformats.org/officeDocument/2006/relationships/hyperlink" Target="#ENVIRONMENT!A1"/><Relationship Id="rId13" Type="http://schemas.openxmlformats.org/officeDocument/2006/relationships/hyperlink" Target="#Communities!A1"/><Relationship Id="rId18" Type="http://schemas.openxmlformats.org/officeDocument/2006/relationships/hyperlink" Target="#'UNGC COP'!A1"/><Relationship Id="rId3" Type="http://schemas.openxmlformats.org/officeDocument/2006/relationships/hyperlink" Target="#TCFD!A1"/><Relationship Id="rId7" Type="http://schemas.openxmlformats.org/officeDocument/2006/relationships/hyperlink" Target="#'JSE Sustainability | Metrics'!A1"/><Relationship Id="rId12" Type="http://schemas.openxmlformats.org/officeDocument/2006/relationships/hyperlink" Target="#People!A1"/><Relationship Id="rId17" Type="http://schemas.openxmlformats.org/officeDocument/2006/relationships/hyperlink" Target="#'JSE Climate Change'!A1"/><Relationship Id="rId2" Type="http://schemas.openxmlformats.org/officeDocument/2006/relationships/hyperlink" Target="#'FRAMEWORKS &amp; GUIDELINES'!Print_Area"/><Relationship Id="rId16" Type="http://schemas.openxmlformats.org/officeDocument/2006/relationships/hyperlink" Target="#'King IV application register'!A1"/><Relationship Id="rId1" Type="http://schemas.openxmlformats.org/officeDocument/2006/relationships/image" Target="../media/image29.png"/><Relationship Id="rId6" Type="http://schemas.openxmlformats.org/officeDocument/2006/relationships/hyperlink" Target="#'JSE Sustainability | Narrative'!A1"/><Relationship Id="rId11" Type="http://schemas.openxmlformats.org/officeDocument/2006/relationships/hyperlink" Target="#'Environmental data'!A1"/><Relationship Id="rId5" Type="http://schemas.openxmlformats.org/officeDocument/2006/relationships/hyperlink" Target="#SASB!A1"/><Relationship Id="rId15" Type="http://schemas.openxmlformats.org/officeDocument/2006/relationships/hyperlink" Target="#Leadership!A1"/><Relationship Id="rId10" Type="http://schemas.openxmlformats.org/officeDocument/2006/relationships/hyperlink" Target="#GOVERNANCE!A1"/><Relationship Id="rId4" Type="http://schemas.openxmlformats.org/officeDocument/2006/relationships/hyperlink" Target="#GRI!A1"/><Relationship Id="rId9" Type="http://schemas.openxmlformats.org/officeDocument/2006/relationships/hyperlink" Target="#SOCIAL!A1"/><Relationship Id="rId14" Type="http://schemas.openxmlformats.org/officeDocument/2006/relationships/hyperlink" Target="#'Human Rights'!A1"/></Relationships>
</file>

<file path=xl/drawings/_rels/drawing2.xml.rels><?xml version="1.0" encoding="UTF-8" standalone="yes"?>
<Relationships xmlns="http://schemas.openxmlformats.org/package/2006/relationships"><Relationship Id="rId8" Type="http://schemas.openxmlformats.org/officeDocument/2006/relationships/hyperlink" Target="#ENVIRONMENT!A1"/><Relationship Id="rId13" Type="http://schemas.openxmlformats.org/officeDocument/2006/relationships/hyperlink" Target="#Communities!A1"/><Relationship Id="rId18" Type="http://schemas.openxmlformats.org/officeDocument/2006/relationships/hyperlink" Target="#'UNGC COP'!A1"/><Relationship Id="rId3" Type="http://schemas.openxmlformats.org/officeDocument/2006/relationships/hyperlink" Target="#TCFD!A1"/><Relationship Id="rId7" Type="http://schemas.openxmlformats.org/officeDocument/2006/relationships/hyperlink" Target="#'JSE Sustainability | Metrics'!A1"/><Relationship Id="rId12" Type="http://schemas.openxmlformats.org/officeDocument/2006/relationships/hyperlink" Target="#People!A1"/><Relationship Id="rId17" Type="http://schemas.openxmlformats.org/officeDocument/2006/relationships/hyperlink" Target="#'JSE Climate Change'!A1"/><Relationship Id="rId2" Type="http://schemas.openxmlformats.org/officeDocument/2006/relationships/hyperlink" Target="#'FRAMEWORKS &amp; GUIDELINES'!Print_Area"/><Relationship Id="rId16" Type="http://schemas.openxmlformats.org/officeDocument/2006/relationships/hyperlink" Target="#'King IV application register'!A1"/><Relationship Id="rId1" Type="http://schemas.openxmlformats.org/officeDocument/2006/relationships/image" Target="../media/image7.png"/><Relationship Id="rId6" Type="http://schemas.openxmlformats.org/officeDocument/2006/relationships/hyperlink" Target="#'JSE Sustainability | Narrative'!A1"/><Relationship Id="rId11" Type="http://schemas.openxmlformats.org/officeDocument/2006/relationships/hyperlink" Target="#'Environmental data'!A1"/><Relationship Id="rId5" Type="http://schemas.openxmlformats.org/officeDocument/2006/relationships/hyperlink" Target="#SASB!A1"/><Relationship Id="rId15" Type="http://schemas.openxmlformats.org/officeDocument/2006/relationships/hyperlink" Target="#Leadership!A1"/><Relationship Id="rId10" Type="http://schemas.openxmlformats.org/officeDocument/2006/relationships/hyperlink" Target="#GOVERNANCE!A1"/><Relationship Id="rId4" Type="http://schemas.openxmlformats.org/officeDocument/2006/relationships/hyperlink" Target="#GRI!A1"/><Relationship Id="rId9" Type="http://schemas.openxmlformats.org/officeDocument/2006/relationships/hyperlink" Target="#SOCIAL!A1"/><Relationship Id="rId14" Type="http://schemas.openxmlformats.org/officeDocument/2006/relationships/hyperlink" Target="#'Human Rights'!A1"/></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8" Type="http://schemas.openxmlformats.org/officeDocument/2006/relationships/hyperlink" Target="#ENVIRONMENT!A1"/><Relationship Id="rId13" Type="http://schemas.openxmlformats.org/officeDocument/2006/relationships/hyperlink" Target="#Communities!A1"/><Relationship Id="rId18" Type="http://schemas.openxmlformats.org/officeDocument/2006/relationships/hyperlink" Target="#'UNGC COP'!A1"/><Relationship Id="rId3" Type="http://schemas.openxmlformats.org/officeDocument/2006/relationships/hyperlink" Target="#TCFD!A1"/><Relationship Id="rId7" Type="http://schemas.openxmlformats.org/officeDocument/2006/relationships/hyperlink" Target="#'JSE Sustainability | Metrics'!A1"/><Relationship Id="rId12" Type="http://schemas.openxmlformats.org/officeDocument/2006/relationships/hyperlink" Target="#People!A1"/><Relationship Id="rId17" Type="http://schemas.openxmlformats.org/officeDocument/2006/relationships/hyperlink" Target="#'JSE Climate Change'!A1"/><Relationship Id="rId2" Type="http://schemas.openxmlformats.org/officeDocument/2006/relationships/hyperlink" Target="#'FRAMEWORKS &amp; GUIDELINES'!Print_Area"/><Relationship Id="rId16" Type="http://schemas.openxmlformats.org/officeDocument/2006/relationships/hyperlink" Target="#'King IV application register'!A1"/><Relationship Id="rId1" Type="http://schemas.openxmlformats.org/officeDocument/2006/relationships/image" Target="../media/image9.png"/><Relationship Id="rId6" Type="http://schemas.openxmlformats.org/officeDocument/2006/relationships/hyperlink" Target="#'JSE Sustainability | Narrative'!A1"/><Relationship Id="rId11" Type="http://schemas.openxmlformats.org/officeDocument/2006/relationships/hyperlink" Target="#'Environmental data'!A1"/><Relationship Id="rId5" Type="http://schemas.openxmlformats.org/officeDocument/2006/relationships/hyperlink" Target="#SASB!A1"/><Relationship Id="rId15" Type="http://schemas.openxmlformats.org/officeDocument/2006/relationships/hyperlink" Target="#Leadership!A1"/><Relationship Id="rId10" Type="http://schemas.openxmlformats.org/officeDocument/2006/relationships/hyperlink" Target="#GOVERNANCE!A1"/><Relationship Id="rId4" Type="http://schemas.openxmlformats.org/officeDocument/2006/relationships/hyperlink" Target="#GRI!A1"/><Relationship Id="rId9" Type="http://schemas.openxmlformats.org/officeDocument/2006/relationships/hyperlink" Target="#SOCIAL!A1"/><Relationship Id="rId14" Type="http://schemas.openxmlformats.org/officeDocument/2006/relationships/hyperlink" Target="#'Human Rights'!A1"/></Relationships>
</file>

<file path=xl/drawings/_rels/drawing5.xml.rels><?xml version="1.0" encoding="UTF-8" standalone="yes"?>
<Relationships xmlns="http://schemas.openxmlformats.org/package/2006/relationships"><Relationship Id="rId8" Type="http://schemas.openxmlformats.org/officeDocument/2006/relationships/hyperlink" Target="#ENVIRONMENT!A1"/><Relationship Id="rId13" Type="http://schemas.openxmlformats.org/officeDocument/2006/relationships/hyperlink" Target="#Communities!A1"/><Relationship Id="rId18" Type="http://schemas.openxmlformats.org/officeDocument/2006/relationships/hyperlink" Target="#'UNGC COP'!A1"/><Relationship Id="rId3" Type="http://schemas.openxmlformats.org/officeDocument/2006/relationships/hyperlink" Target="#TCFD!A1"/><Relationship Id="rId7" Type="http://schemas.openxmlformats.org/officeDocument/2006/relationships/hyperlink" Target="#'JSE Sustainability | Metrics'!A1"/><Relationship Id="rId12" Type="http://schemas.openxmlformats.org/officeDocument/2006/relationships/hyperlink" Target="#People!A1"/><Relationship Id="rId17" Type="http://schemas.openxmlformats.org/officeDocument/2006/relationships/hyperlink" Target="#'JSE Climate Change'!A1"/><Relationship Id="rId2" Type="http://schemas.openxmlformats.org/officeDocument/2006/relationships/hyperlink" Target="#'FRAMEWORKS &amp; GUIDELINES'!Print_Area"/><Relationship Id="rId16" Type="http://schemas.openxmlformats.org/officeDocument/2006/relationships/hyperlink" Target="#'King IV application register'!A1"/><Relationship Id="rId1" Type="http://schemas.openxmlformats.org/officeDocument/2006/relationships/image" Target="../media/image10.png"/><Relationship Id="rId6" Type="http://schemas.openxmlformats.org/officeDocument/2006/relationships/hyperlink" Target="#'JSE Sustainability | Narrative'!A1"/><Relationship Id="rId11" Type="http://schemas.openxmlformats.org/officeDocument/2006/relationships/hyperlink" Target="#'Environmental data'!A1"/><Relationship Id="rId5" Type="http://schemas.openxmlformats.org/officeDocument/2006/relationships/hyperlink" Target="#SASB!A1"/><Relationship Id="rId15" Type="http://schemas.openxmlformats.org/officeDocument/2006/relationships/hyperlink" Target="#Leadership!A1"/><Relationship Id="rId10" Type="http://schemas.openxmlformats.org/officeDocument/2006/relationships/hyperlink" Target="#GOVERNANCE!A1"/><Relationship Id="rId4" Type="http://schemas.openxmlformats.org/officeDocument/2006/relationships/hyperlink" Target="#GRI!A1"/><Relationship Id="rId9" Type="http://schemas.openxmlformats.org/officeDocument/2006/relationships/hyperlink" Target="#SOCIAL!A1"/><Relationship Id="rId14" Type="http://schemas.openxmlformats.org/officeDocument/2006/relationships/hyperlink" Target="#'Human Rights'!A1"/></Relationships>
</file>

<file path=xl/drawings/_rels/drawing6.xml.rels><?xml version="1.0" encoding="UTF-8" standalone="yes"?>
<Relationships xmlns="http://schemas.openxmlformats.org/package/2006/relationships"><Relationship Id="rId8" Type="http://schemas.openxmlformats.org/officeDocument/2006/relationships/hyperlink" Target="#ENVIRONMENT!A1"/><Relationship Id="rId13" Type="http://schemas.openxmlformats.org/officeDocument/2006/relationships/hyperlink" Target="#Communities!A1"/><Relationship Id="rId18" Type="http://schemas.openxmlformats.org/officeDocument/2006/relationships/hyperlink" Target="#'UNGC COP'!A1"/><Relationship Id="rId3" Type="http://schemas.openxmlformats.org/officeDocument/2006/relationships/hyperlink" Target="#TCFD!A1"/><Relationship Id="rId7" Type="http://schemas.openxmlformats.org/officeDocument/2006/relationships/hyperlink" Target="#'JSE Sustainability | Metrics'!A1"/><Relationship Id="rId12" Type="http://schemas.openxmlformats.org/officeDocument/2006/relationships/hyperlink" Target="#People!A1"/><Relationship Id="rId17" Type="http://schemas.openxmlformats.org/officeDocument/2006/relationships/hyperlink" Target="#'JSE Climate Change'!A1"/><Relationship Id="rId2" Type="http://schemas.openxmlformats.org/officeDocument/2006/relationships/hyperlink" Target="#'FRAMEWORKS &amp; GUIDELINES'!Print_Area"/><Relationship Id="rId16" Type="http://schemas.openxmlformats.org/officeDocument/2006/relationships/hyperlink" Target="#'King IV application register'!A1"/><Relationship Id="rId1" Type="http://schemas.openxmlformats.org/officeDocument/2006/relationships/image" Target="../media/image9.png"/><Relationship Id="rId6" Type="http://schemas.openxmlformats.org/officeDocument/2006/relationships/hyperlink" Target="#'JSE Sustainability | Narrative'!A1"/><Relationship Id="rId11" Type="http://schemas.openxmlformats.org/officeDocument/2006/relationships/hyperlink" Target="#'Environmental data'!A1"/><Relationship Id="rId5" Type="http://schemas.openxmlformats.org/officeDocument/2006/relationships/hyperlink" Target="#SASB!A1"/><Relationship Id="rId15" Type="http://schemas.openxmlformats.org/officeDocument/2006/relationships/hyperlink" Target="#Leadership!A1"/><Relationship Id="rId10" Type="http://schemas.openxmlformats.org/officeDocument/2006/relationships/hyperlink" Target="#GOVERNANCE!A1"/><Relationship Id="rId4" Type="http://schemas.openxmlformats.org/officeDocument/2006/relationships/hyperlink" Target="#GRI!A1"/><Relationship Id="rId9" Type="http://schemas.openxmlformats.org/officeDocument/2006/relationships/hyperlink" Target="#SOCIAL!A1"/><Relationship Id="rId14" Type="http://schemas.openxmlformats.org/officeDocument/2006/relationships/hyperlink" Target="#'Human Rights'!A1"/></Relationships>
</file>

<file path=xl/drawings/_rels/drawing7.xml.rels><?xml version="1.0" encoding="UTF-8" standalone="yes"?>
<Relationships xmlns="http://schemas.openxmlformats.org/package/2006/relationships"><Relationship Id="rId8" Type="http://schemas.openxmlformats.org/officeDocument/2006/relationships/hyperlink" Target="#ENVIRONMENT!A1"/><Relationship Id="rId13" Type="http://schemas.openxmlformats.org/officeDocument/2006/relationships/hyperlink" Target="#Communities!A1"/><Relationship Id="rId18" Type="http://schemas.openxmlformats.org/officeDocument/2006/relationships/hyperlink" Target="#'UNGC COP'!A1"/><Relationship Id="rId3" Type="http://schemas.openxmlformats.org/officeDocument/2006/relationships/hyperlink" Target="#TCFD!A1"/><Relationship Id="rId7" Type="http://schemas.openxmlformats.org/officeDocument/2006/relationships/hyperlink" Target="#'JSE Sustainability | Metrics'!A1"/><Relationship Id="rId12" Type="http://schemas.openxmlformats.org/officeDocument/2006/relationships/hyperlink" Target="#People!A1"/><Relationship Id="rId17" Type="http://schemas.openxmlformats.org/officeDocument/2006/relationships/hyperlink" Target="#'JSE Climate Change'!A1"/><Relationship Id="rId2" Type="http://schemas.openxmlformats.org/officeDocument/2006/relationships/hyperlink" Target="#'FRAMEWORKS &amp; GUIDELINES'!Print_Area"/><Relationship Id="rId16" Type="http://schemas.openxmlformats.org/officeDocument/2006/relationships/hyperlink" Target="#'King IV application register'!A1"/><Relationship Id="rId1" Type="http://schemas.openxmlformats.org/officeDocument/2006/relationships/image" Target="../media/image11.png"/><Relationship Id="rId6" Type="http://schemas.openxmlformats.org/officeDocument/2006/relationships/hyperlink" Target="#'JSE Sustainability | Narrative'!A1"/><Relationship Id="rId11" Type="http://schemas.openxmlformats.org/officeDocument/2006/relationships/hyperlink" Target="#'Environmental data'!A1"/><Relationship Id="rId5" Type="http://schemas.openxmlformats.org/officeDocument/2006/relationships/hyperlink" Target="#SASB!A1"/><Relationship Id="rId15" Type="http://schemas.openxmlformats.org/officeDocument/2006/relationships/hyperlink" Target="#Leadership!A1"/><Relationship Id="rId10" Type="http://schemas.openxmlformats.org/officeDocument/2006/relationships/hyperlink" Target="#GOVERNANCE!A1"/><Relationship Id="rId4" Type="http://schemas.openxmlformats.org/officeDocument/2006/relationships/hyperlink" Target="#GRI!A1"/><Relationship Id="rId9" Type="http://schemas.openxmlformats.org/officeDocument/2006/relationships/hyperlink" Target="#SOCIAL!A1"/><Relationship Id="rId14" Type="http://schemas.openxmlformats.org/officeDocument/2006/relationships/hyperlink" Target="#'Human Rights'!A1"/></Relationships>
</file>

<file path=xl/drawings/_rels/drawing8.xml.rels><?xml version="1.0" encoding="UTF-8" standalone="yes"?>
<Relationships xmlns="http://schemas.openxmlformats.org/package/2006/relationships"><Relationship Id="rId8" Type="http://schemas.openxmlformats.org/officeDocument/2006/relationships/hyperlink" Target="#ENVIRONMENT!A1"/><Relationship Id="rId13" Type="http://schemas.openxmlformats.org/officeDocument/2006/relationships/hyperlink" Target="#Communities!A1"/><Relationship Id="rId18" Type="http://schemas.openxmlformats.org/officeDocument/2006/relationships/hyperlink" Target="#'UNGC COP'!A1"/><Relationship Id="rId3" Type="http://schemas.openxmlformats.org/officeDocument/2006/relationships/hyperlink" Target="#TCFD!A1"/><Relationship Id="rId7" Type="http://schemas.openxmlformats.org/officeDocument/2006/relationships/hyperlink" Target="#'JSE Sustainability | Metrics'!A1"/><Relationship Id="rId12" Type="http://schemas.openxmlformats.org/officeDocument/2006/relationships/hyperlink" Target="#People!A1"/><Relationship Id="rId17" Type="http://schemas.openxmlformats.org/officeDocument/2006/relationships/hyperlink" Target="#'JSE Climate Change'!A1"/><Relationship Id="rId2" Type="http://schemas.openxmlformats.org/officeDocument/2006/relationships/hyperlink" Target="#'FRAMEWORKS &amp; GUIDELINES'!Print_Area"/><Relationship Id="rId16" Type="http://schemas.openxmlformats.org/officeDocument/2006/relationships/hyperlink" Target="#'King IV application register'!A1"/><Relationship Id="rId1" Type="http://schemas.openxmlformats.org/officeDocument/2006/relationships/image" Target="../media/image11.png"/><Relationship Id="rId6" Type="http://schemas.openxmlformats.org/officeDocument/2006/relationships/hyperlink" Target="#'JSE Sustainability | Narrative'!A1"/><Relationship Id="rId11" Type="http://schemas.openxmlformats.org/officeDocument/2006/relationships/hyperlink" Target="#'Environmental data'!A1"/><Relationship Id="rId5" Type="http://schemas.openxmlformats.org/officeDocument/2006/relationships/hyperlink" Target="#SASB!A1"/><Relationship Id="rId15" Type="http://schemas.openxmlformats.org/officeDocument/2006/relationships/hyperlink" Target="#Leadership!A1"/><Relationship Id="rId10" Type="http://schemas.openxmlformats.org/officeDocument/2006/relationships/hyperlink" Target="#GOVERNANCE!A1"/><Relationship Id="rId4" Type="http://schemas.openxmlformats.org/officeDocument/2006/relationships/hyperlink" Target="#GRI!A1"/><Relationship Id="rId9" Type="http://schemas.openxmlformats.org/officeDocument/2006/relationships/hyperlink" Target="#SOCIAL!A1"/><Relationship Id="rId14" Type="http://schemas.openxmlformats.org/officeDocument/2006/relationships/hyperlink" Target="#'Human Rights'!A1"/></Relationships>
</file>

<file path=xl/drawings/_rels/drawing9.xml.rels><?xml version="1.0" encoding="UTF-8" standalone="yes"?>
<Relationships xmlns="http://schemas.openxmlformats.org/package/2006/relationships"><Relationship Id="rId8" Type="http://schemas.openxmlformats.org/officeDocument/2006/relationships/hyperlink" Target="#ENVIRONMENT!A1"/><Relationship Id="rId13" Type="http://schemas.openxmlformats.org/officeDocument/2006/relationships/hyperlink" Target="#Communities!A1"/><Relationship Id="rId18" Type="http://schemas.openxmlformats.org/officeDocument/2006/relationships/hyperlink" Target="#'UNGC COP'!A1"/><Relationship Id="rId3" Type="http://schemas.openxmlformats.org/officeDocument/2006/relationships/hyperlink" Target="#TCFD!A1"/><Relationship Id="rId7" Type="http://schemas.openxmlformats.org/officeDocument/2006/relationships/hyperlink" Target="#'JSE Sustainability | Metrics'!A1"/><Relationship Id="rId12" Type="http://schemas.openxmlformats.org/officeDocument/2006/relationships/hyperlink" Target="#People!A1"/><Relationship Id="rId17" Type="http://schemas.openxmlformats.org/officeDocument/2006/relationships/hyperlink" Target="#'JSE Climate Change'!A1"/><Relationship Id="rId2" Type="http://schemas.openxmlformats.org/officeDocument/2006/relationships/hyperlink" Target="#'FRAMEWORKS &amp; GUIDELINES'!Print_Area"/><Relationship Id="rId16" Type="http://schemas.openxmlformats.org/officeDocument/2006/relationships/hyperlink" Target="#'King IV application register'!A1"/><Relationship Id="rId1" Type="http://schemas.openxmlformats.org/officeDocument/2006/relationships/image" Target="../media/image11.png"/><Relationship Id="rId6" Type="http://schemas.openxmlformats.org/officeDocument/2006/relationships/hyperlink" Target="#'JSE Sustainability | Narrative'!A1"/><Relationship Id="rId11" Type="http://schemas.openxmlformats.org/officeDocument/2006/relationships/hyperlink" Target="#'Environmental data'!A1"/><Relationship Id="rId5" Type="http://schemas.openxmlformats.org/officeDocument/2006/relationships/hyperlink" Target="#SASB!A1"/><Relationship Id="rId15" Type="http://schemas.openxmlformats.org/officeDocument/2006/relationships/hyperlink" Target="#Leadership!A1"/><Relationship Id="rId10" Type="http://schemas.openxmlformats.org/officeDocument/2006/relationships/hyperlink" Target="#GOVERNANCE!A1"/><Relationship Id="rId4" Type="http://schemas.openxmlformats.org/officeDocument/2006/relationships/hyperlink" Target="#GRI!A1"/><Relationship Id="rId9" Type="http://schemas.openxmlformats.org/officeDocument/2006/relationships/hyperlink" Target="#SOCIAL!A1"/><Relationship Id="rId14" Type="http://schemas.openxmlformats.org/officeDocument/2006/relationships/hyperlink" Target="#'Human Rights'!A1"/></Relationships>
</file>

<file path=xl/drawings/drawing1.xml><?xml version="1.0" encoding="utf-8"?>
<xdr:wsDr xmlns:xdr="http://schemas.openxmlformats.org/drawingml/2006/spreadsheetDrawing" xmlns:a="http://schemas.openxmlformats.org/drawingml/2006/main">
  <xdr:twoCellAnchor>
    <xdr:from>
      <xdr:col>4</xdr:col>
      <xdr:colOff>72390</xdr:colOff>
      <xdr:row>3</xdr:row>
      <xdr:rowOff>91440</xdr:rowOff>
    </xdr:from>
    <xdr:to>
      <xdr:col>7</xdr:col>
      <xdr:colOff>190500</xdr:colOff>
      <xdr:row>8</xdr:row>
      <xdr:rowOff>95251</xdr:rowOff>
    </xdr:to>
    <xdr:grpSp>
      <xdr:nvGrpSpPr>
        <xdr:cNvPr id="27" name="Group 26">
          <a:extLst>
            <a:ext uri="{FF2B5EF4-FFF2-40B4-BE49-F238E27FC236}">
              <a16:creationId xmlns:a16="http://schemas.microsoft.com/office/drawing/2014/main" id="{53F7E642-A588-F6CF-882F-D8EA16F0DB4F}"/>
            </a:ext>
          </a:extLst>
        </xdr:cNvPr>
        <xdr:cNvGrpSpPr/>
      </xdr:nvGrpSpPr>
      <xdr:grpSpPr>
        <a:xfrm>
          <a:off x="6168390" y="408940"/>
          <a:ext cx="2937510" cy="778511"/>
          <a:chOff x="5577840" y="396240"/>
          <a:chExt cx="2651760" cy="813436"/>
        </a:xfrm>
      </xdr:grpSpPr>
      <xdr:sp macro="" textlink="">
        <xdr:nvSpPr>
          <xdr:cNvPr id="18" name="Flowchart: Alternate Process 17">
            <a:extLst>
              <a:ext uri="{FF2B5EF4-FFF2-40B4-BE49-F238E27FC236}">
                <a16:creationId xmlns:a16="http://schemas.microsoft.com/office/drawing/2014/main" id="{CFBF3B0C-5896-38C1-7080-701EBC3B1488}"/>
              </a:ext>
            </a:extLst>
          </xdr:cNvPr>
          <xdr:cNvSpPr/>
        </xdr:nvSpPr>
        <xdr:spPr>
          <a:xfrm>
            <a:off x="5577840" y="723901"/>
            <a:ext cx="2651760" cy="485775"/>
          </a:xfrm>
          <a:prstGeom prst="flowChartAlternateProcess">
            <a:avLst/>
          </a:prstGeom>
          <a:solidFill>
            <a:srgbClr val="788B7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4" name="Rectangle: Rounded Corners 13">
            <a:extLst>
              <a:ext uri="{FF2B5EF4-FFF2-40B4-BE49-F238E27FC236}">
                <a16:creationId xmlns:a16="http://schemas.microsoft.com/office/drawing/2014/main" id="{9832E118-4F72-4836-8BA6-D004DC2843FA}"/>
              </a:ext>
            </a:extLst>
          </xdr:cNvPr>
          <xdr:cNvSpPr/>
        </xdr:nvSpPr>
        <xdr:spPr>
          <a:xfrm>
            <a:off x="5577840" y="396240"/>
            <a:ext cx="535059" cy="613301"/>
          </a:xfrm>
          <a:prstGeom prst="roundRect">
            <a:avLst/>
          </a:prstGeom>
          <a:solidFill>
            <a:schemeClr val="bg1"/>
          </a:solidFill>
        </xdr:spPr>
        <xdr:txBody>
          <a:bodyPr wrap="square" lIns="91440" tIns="45720" rIns="91440" bIns="45720">
            <a:spAutoFit/>
          </a:bodyPr>
          <a:lstStyle/>
          <a:p>
            <a:pPr algn="ctr"/>
            <a:r>
              <a:rPr lang="en-US" sz="3200" b="0" cap="none" spc="0">
                <a:ln w="0"/>
                <a:solidFill>
                  <a:srgbClr val="788B7E"/>
                </a:solidFill>
                <a:effectLst>
                  <a:outerShdw blurRad="38100" dist="25400" dir="5400000" algn="ctr" rotWithShape="0">
                    <a:srgbClr val="6E747A">
                      <a:alpha val="43000"/>
                    </a:srgbClr>
                  </a:outerShdw>
                </a:effectLst>
              </a:rPr>
              <a:t>1</a:t>
            </a:r>
          </a:p>
        </xdr:txBody>
      </xdr:sp>
    </xdr:grpSp>
    <xdr:clientData/>
  </xdr:twoCellAnchor>
  <xdr:twoCellAnchor>
    <xdr:from>
      <xdr:col>4</xdr:col>
      <xdr:colOff>100965</xdr:colOff>
      <xdr:row>14</xdr:row>
      <xdr:rowOff>114300</xdr:rowOff>
    </xdr:from>
    <xdr:to>
      <xdr:col>7</xdr:col>
      <xdr:colOff>234315</xdr:colOff>
      <xdr:row>19</xdr:row>
      <xdr:rowOff>150496</xdr:rowOff>
    </xdr:to>
    <xdr:grpSp>
      <xdr:nvGrpSpPr>
        <xdr:cNvPr id="28" name="Group 27">
          <a:extLst>
            <a:ext uri="{FF2B5EF4-FFF2-40B4-BE49-F238E27FC236}">
              <a16:creationId xmlns:a16="http://schemas.microsoft.com/office/drawing/2014/main" id="{D76D57E6-7826-9B83-7F78-8B89A9FD0EB7}"/>
            </a:ext>
            <a:ext uri="{147F2762-F138-4A5C-976F-8EAC2B608ADB}">
              <a16:predDERef xmlns:a16="http://schemas.microsoft.com/office/drawing/2014/main" pred="{53F7E642-A588-F6CF-882F-D8EA16F0DB4F}"/>
            </a:ext>
          </a:extLst>
        </xdr:cNvPr>
        <xdr:cNvGrpSpPr/>
      </xdr:nvGrpSpPr>
      <xdr:grpSpPr>
        <a:xfrm>
          <a:off x="6196965" y="2120900"/>
          <a:ext cx="2952750" cy="1064896"/>
          <a:chOff x="5486400" y="1697355"/>
          <a:chExt cx="2663190" cy="874396"/>
        </a:xfrm>
      </xdr:grpSpPr>
      <xdr:sp macro="" textlink="">
        <xdr:nvSpPr>
          <xdr:cNvPr id="19" name="Flowchart: Alternate Process 18">
            <a:extLst>
              <a:ext uri="{FF2B5EF4-FFF2-40B4-BE49-F238E27FC236}">
                <a16:creationId xmlns:a16="http://schemas.microsoft.com/office/drawing/2014/main" id="{D6E18466-A7F4-4BA6-B0D6-7A9BAF8563BD}"/>
              </a:ext>
            </a:extLst>
          </xdr:cNvPr>
          <xdr:cNvSpPr/>
        </xdr:nvSpPr>
        <xdr:spPr>
          <a:xfrm>
            <a:off x="5495925" y="2085976"/>
            <a:ext cx="2653665" cy="485775"/>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1100" b="1"/>
              <a:t>Frameworks and</a:t>
            </a:r>
            <a:r>
              <a:rPr lang="en-GB" sz="1100" b="1" baseline="0"/>
              <a:t> </a:t>
            </a:r>
          </a:p>
          <a:p>
            <a:pPr algn="r"/>
            <a:r>
              <a:rPr lang="en-GB" sz="1100" b="1" baseline="0"/>
              <a:t>guidelines</a:t>
            </a:r>
            <a:endParaRPr lang="en-GB" sz="1100" b="1"/>
          </a:p>
        </xdr:txBody>
      </xdr:sp>
      <xdr:sp macro="" textlink="">
        <xdr:nvSpPr>
          <xdr:cNvPr id="20" name="Rectangle: Rounded Corners 19">
            <a:extLst>
              <a:ext uri="{FF2B5EF4-FFF2-40B4-BE49-F238E27FC236}">
                <a16:creationId xmlns:a16="http://schemas.microsoft.com/office/drawing/2014/main" id="{4E121CD4-3A59-4475-AA88-59BB922CDCC1}"/>
              </a:ext>
            </a:extLst>
          </xdr:cNvPr>
          <xdr:cNvSpPr/>
        </xdr:nvSpPr>
        <xdr:spPr>
          <a:xfrm>
            <a:off x="5486400" y="1697355"/>
            <a:ext cx="535059" cy="613301"/>
          </a:xfrm>
          <a:prstGeom prst="roundRect">
            <a:avLst/>
          </a:prstGeom>
          <a:solidFill>
            <a:schemeClr val="bg1"/>
          </a:solidFill>
        </xdr:spPr>
        <xdr:txBody>
          <a:bodyPr wrap="square" lIns="91440" tIns="45720" rIns="91440" bIns="45720">
            <a:spAutoFit/>
          </a:bodyPr>
          <a:lstStyle/>
          <a:p>
            <a:pPr algn="ctr"/>
            <a:r>
              <a:rPr lang="en-US" sz="3200" b="0" cap="none" spc="0">
                <a:ln w="0"/>
                <a:solidFill>
                  <a:srgbClr val="698262"/>
                </a:solidFill>
                <a:effectLst>
                  <a:outerShdw blurRad="38100" dist="25400" dir="5400000" algn="ctr" rotWithShape="0">
                    <a:srgbClr val="6E747A">
                      <a:alpha val="43000"/>
                    </a:srgbClr>
                  </a:outerShdw>
                </a:effectLst>
              </a:rPr>
              <a:t>2</a:t>
            </a:r>
          </a:p>
        </xdr:txBody>
      </xdr:sp>
    </xdr:grpSp>
    <xdr:clientData/>
  </xdr:twoCellAnchor>
  <xdr:twoCellAnchor editAs="oneCell">
    <xdr:from>
      <xdr:col>4</xdr:col>
      <xdr:colOff>110490</xdr:colOff>
      <xdr:row>19</xdr:row>
      <xdr:rowOff>148590</xdr:rowOff>
    </xdr:from>
    <xdr:to>
      <xdr:col>7</xdr:col>
      <xdr:colOff>253365</xdr:colOff>
      <xdr:row>24</xdr:row>
      <xdr:rowOff>93346</xdr:rowOff>
    </xdr:to>
    <xdr:grpSp>
      <xdr:nvGrpSpPr>
        <xdr:cNvPr id="29" name="Group 28">
          <a:extLst>
            <a:ext uri="{FF2B5EF4-FFF2-40B4-BE49-F238E27FC236}">
              <a16:creationId xmlns:a16="http://schemas.microsoft.com/office/drawing/2014/main" id="{AE0E29F5-9CFD-C852-5BAE-C1EBB5A4CA72}"/>
            </a:ext>
            <a:ext uri="{147F2762-F138-4A5C-976F-8EAC2B608ADB}">
              <a16:predDERef xmlns:a16="http://schemas.microsoft.com/office/drawing/2014/main" pred="{D76D57E6-7826-9B83-7F78-8B89A9FD0EB7}"/>
            </a:ext>
          </a:extLst>
        </xdr:cNvPr>
        <xdr:cNvGrpSpPr/>
      </xdr:nvGrpSpPr>
      <xdr:grpSpPr>
        <a:xfrm>
          <a:off x="6206490" y="3183890"/>
          <a:ext cx="2962275" cy="859156"/>
          <a:chOff x="5505450" y="2586990"/>
          <a:chExt cx="2655570" cy="866776"/>
        </a:xfrm>
      </xdr:grpSpPr>
      <xdr:sp macro="" textlink="">
        <xdr:nvSpPr>
          <xdr:cNvPr id="21" name="Flowchart: Alternate Process 20">
            <a:extLst>
              <a:ext uri="{FF2B5EF4-FFF2-40B4-BE49-F238E27FC236}">
                <a16:creationId xmlns:a16="http://schemas.microsoft.com/office/drawing/2014/main" id="{C7695710-1BED-40A0-A988-0E7730C3A3AB}"/>
              </a:ext>
            </a:extLst>
          </xdr:cNvPr>
          <xdr:cNvSpPr/>
        </xdr:nvSpPr>
        <xdr:spPr>
          <a:xfrm>
            <a:off x="5507355" y="2971801"/>
            <a:ext cx="2653665" cy="481965"/>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1100" b="1"/>
              <a:t>Environment</a:t>
            </a:r>
            <a:endParaRPr lang="en-GB" sz="1100" b="1" baseline="0"/>
          </a:p>
        </xdr:txBody>
      </xdr:sp>
      <xdr:sp macro="" textlink="">
        <xdr:nvSpPr>
          <xdr:cNvPr id="22" name="Rectangle: Rounded Corners 21">
            <a:extLst>
              <a:ext uri="{FF2B5EF4-FFF2-40B4-BE49-F238E27FC236}">
                <a16:creationId xmlns:a16="http://schemas.microsoft.com/office/drawing/2014/main" id="{96A0DA15-CE04-4C59-9DA4-62A3D0230A8D}"/>
              </a:ext>
            </a:extLst>
          </xdr:cNvPr>
          <xdr:cNvSpPr/>
        </xdr:nvSpPr>
        <xdr:spPr>
          <a:xfrm>
            <a:off x="5505450" y="2586990"/>
            <a:ext cx="535059" cy="629914"/>
          </a:xfrm>
          <a:prstGeom prst="roundRect">
            <a:avLst/>
          </a:prstGeom>
          <a:solidFill>
            <a:schemeClr val="bg1"/>
          </a:solidFill>
        </xdr:spPr>
        <xdr:txBody>
          <a:bodyPr wrap="square" lIns="91440" tIns="45720" rIns="91440" bIns="45720">
            <a:spAutoFit/>
          </a:bodyPr>
          <a:lstStyle/>
          <a:p>
            <a:pPr algn="ctr"/>
            <a:r>
              <a:rPr lang="en-US" sz="3200" b="0" cap="none" spc="0">
                <a:ln w="0"/>
                <a:solidFill>
                  <a:srgbClr val="629BAE"/>
                </a:solidFill>
                <a:effectLst>
                  <a:outerShdw blurRad="38100" dist="25400" dir="5400000" algn="ctr" rotWithShape="0">
                    <a:srgbClr val="6E747A">
                      <a:alpha val="43000"/>
                    </a:srgbClr>
                  </a:outerShdw>
                </a:effectLst>
              </a:rPr>
              <a:t>3</a:t>
            </a:r>
          </a:p>
        </xdr:txBody>
      </xdr:sp>
    </xdr:grpSp>
    <xdr:clientData/>
  </xdr:twoCellAnchor>
  <xdr:twoCellAnchor>
    <xdr:from>
      <xdr:col>4</xdr:col>
      <xdr:colOff>72390</xdr:colOff>
      <xdr:row>26</xdr:row>
      <xdr:rowOff>0</xdr:rowOff>
    </xdr:from>
    <xdr:to>
      <xdr:col>7</xdr:col>
      <xdr:colOff>188595</xdr:colOff>
      <xdr:row>31</xdr:row>
      <xdr:rowOff>55246</xdr:rowOff>
    </xdr:to>
    <xdr:grpSp>
      <xdr:nvGrpSpPr>
        <xdr:cNvPr id="30" name="Group 29">
          <a:extLst>
            <a:ext uri="{FF2B5EF4-FFF2-40B4-BE49-F238E27FC236}">
              <a16:creationId xmlns:a16="http://schemas.microsoft.com/office/drawing/2014/main" id="{AC2B0047-90E7-66A2-5324-B244D623D87D}"/>
            </a:ext>
          </a:extLst>
        </xdr:cNvPr>
        <xdr:cNvGrpSpPr/>
      </xdr:nvGrpSpPr>
      <xdr:grpSpPr>
        <a:xfrm>
          <a:off x="6168390" y="4381500"/>
          <a:ext cx="2935605" cy="906146"/>
          <a:chOff x="5539740" y="3649980"/>
          <a:chExt cx="2657475" cy="876301"/>
        </a:xfrm>
      </xdr:grpSpPr>
      <xdr:sp macro="" textlink="">
        <xdr:nvSpPr>
          <xdr:cNvPr id="23" name="Flowchart: Alternate Process 22">
            <a:extLst>
              <a:ext uri="{FF2B5EF4-FFF2-40B4-BE49-F238E27FC236}">
                <a16:creationId xmlns:a16="http://schemas.microsoft.com/office/drawing/2014/main" id="{85608DBF-BCE1-45E9-86E1-9FB10E464CD0}"/>
              </a:ext>
            </a:extLst>
          </xdr:cNvPr>
          <xdr:cNvSpPr/>
        </xdr:nvSpPr>
        <xdr:spPr>
          <a:xfrm>
            <a:off x="5541645" y="4034791"/>
            <a:ext cx="2655570" cy="491490"/>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1100" b="1"/>
              <a:t>Social</a:t>
            </a:r>
          </a:p>
        </xdr:txBody>
      </xdr:sp>
      <xdr:sp macro="" textlink="">
        <xdr:nvSpPr>
          <xdr:cNvPr id="24" name="Rectangle: Rounded Corners 23">
            <a:extLst>
              <a:ext uri="{FF2B5EF4-FFF2-40B4-BE49-F238E27FC236}">
                <a16:creationId xmlns:a16="http://schemas.microsoft.com/office/drawing/2014/main" id="{1C831CE7-C600-4B21-9BF7-2EEBB94B323D}"/>
              </a:ext>
            </a:extLst>
          </xdr:cNvPr>
          <xdr:cNvSpPr/>
        </xdr:nvSpPr>
        <xdr:spPr>
          <a:xfrm>
            <a:off x="5539740" y="3649980"/>
            <a:ext cx="535059" cy="621406"/>
          </a:xfrm>
          <a:prstGeom prst="roundRect">
            <a:avLst/>
          </a:prstGeom>
          <a:solidFill>
            <a:schemeClr val="bg1"/>
          </a:solidFill>
        </xdr:spPr>
        <xdr:txBody>
          <a:bodyPr wrap="square" lIns="91440" tIns="45720" rIns="91440" bIns="45720">
            <a:spAutoFit/>
          </a:bodyPr>
          <a:lstStyle/>
          <a:p>
            <a:pPr algn="ctr"/>
            <a:r>
              <a:rPr lang="en-US" sz="3200" b="0" cap="none" spc="0">
                <a:ln w="0"/>
                <a:solidFill>
                  <a:srgbClr val="A5994E"/>
                </a:solidFill>
                <a:effectLst>
                  <a:outerShdw blurRad="38100" dist="25400" dir="5400000" algn="ctr" rotWithShape="0">
                    <a:srgbClr val="6E747A">
                      <a:alpha val="43000"/>
                    </a:srgbClr>
                  </a:outerShdw>
                </a:effectLst>
              </a:rPr>
              <a:t>4</a:t>
            </a:r>
          </a:p>
        </xdr:txBody>
      </xdr:sp>
    </xdr:grpSp>
    <xdr:clientData/>
  </xdr:twoCellAnchor>
  <xdr:twoCellAnchor>
    <xdr:from>
      <xdr:col>4</xdr:col>
      <xdr:colOff>72390</xdr:colOff>
      <xdr:row>32</xdr:row>
      <xdr:rowOff>15240</xdr:rowOff>
    </xdr:from>
    <xdr:to>
      <xdr:col>7</xdr:col>
      <xdr:colOff>209550</xdr:colOff>
      <xdr:row>36</xdr:row>
      <xdr:rowOff>95251</xdr:rowOff>
    </xdr:to>
    <xdr:grpSp>
      <xdr:nvGrpSpPr>
        <xdr:cNvPr id="31" name="Group 30">
          <a:extLst>
            <a:ext uri="{FF2B5EF4-FFF2-40B4-BE49-F238E27FC236}">
              <a16:creationId xmlns:a16="http://schemas.microsoft.com/office/drawing/2014/main" id="{48C9C579-9047-5C67-905E-B5B41D97BBCD}"/>
            </a:ext>
          </a:extLst>
        </xdr:cNvPr>
        <xdr:cNvGrpSpPr/>
      </xdr:nvGrpSpPr>
      <xdr:grpSpPr>
        <a:xfrm>
          <a:off x="6168390" y="5412740"/>
          <a:ext cx="2956560" cy="740411"/>
          <a:chOff x="5486400" y="4634865"/>
          <a:chExt cx="2663190" cy="889636"/>
        </a:xfrm>
      </xdr:grpSpPr>
      <xdr:sp macro="" textlink="">
        <xdr:nvSpPr>
          <xdr:cNvPr id="25" name="Flowchart: Alternate Process 24">
            <a:extLst>
              <a:ext uri="{FF2B5EF4-FFF2-40B4-BE49-F238E27FC236}">
                <a16:creationId xmlns:a16="http://schemas.microsoft.com/office/drawing/2014/main" id="{0DC3E5A5-4B77-4087-89C6-AC41A450BAE5}"/>
              </a:ext>
            </a:extLst>
          </xdr:cNvPr>
          <xdr:cNvSpPr/>
        </xdr:nvSpPr>
        <xdr:spPr>
          <a:xfrm>
            <a:off x="5505450" y="5038726"/>
            <a:ext cx="2644140" cy="485775"/>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1100" b="1"/>
              <a:t>Governance</a:t>
            </a:r>
          </a:p>
        </xdr:txBody>
      </xdr:sp>
      <xdr:sp macro="" textlink="">
        <xdr:nvSpPr>
          <xdr:cNvPr id="26" name="Rectangle: Rounded Corners 25">
            <a:extLst>
              <a:ext uri="{FF2B5EF4-FFF2-40B4-BE49-F238E27FC236}">
                <a16:creationId xmlns:a16="http://schemas.microsoft.com/office/drawing/2014/main" id="{259A4164-4E85-48CA-8AF0-7C03109E3815}"/>
              </a:ext>
            </a:extLst>
          </xdr:cNvPr>
          <xdr:cNvSpPr/>
        </xdr:nvSpPr>
        <xdr:spPr>
          <a:xfrm>
            <a:off x="5486400" y="4634865"/>
            <a:ext cx="535059" cy="613301"/>
          </a:xfrm>
          <a:prstGeom prst="roundRect">
            <a:avLst/>
          </a:prstGeom>
          <a:solidFill>
            <a:schemeClr val="bg1"/>
          </a:solidFill>
        </xdr:spPr>
        <xdr:txBody>
          <a:bodyPr wrap="square" lIns="91440" tIns="45720" rIns="91440" bIns="45720">
            <a:spAutoFit/>
          </a:bodyPr>
          <a:lstStyle/>
          <a:p>
            <a:pPr algn="ctr"/>
            <a:r>
              <a:rPr lang="en-US" sz="3200" b="0" cap="none" spc="0">
                <a:ln w="0"/>
                <a:solidFill>
                  <a:srgbClr val="8FAE84"/>
                </a:solidFill>
                <a:effectLst>
                  <a:outerShdw blurRad="38100" dist="25400" dir="5400000" algn="ctr" rotWithShape="0">
                    <a:srgbClr val="6E747A">
                      <a:alpha val="43000"/>
                    </a:srgbClr>
                  </a:outerShdw>
                </a:effectLst>
              </a:rPr>
              <a:t>5</a:t>
            </a:r>
          </a:p>
        </xdr:txBody>
      </xdr:sp>
    </xdr:grpSp>
    <xdr:clientData/>
  </xdr:twoCellAnchor>
  <xdr:twoCellAnchor>
    <xdr:from>
      <xdr:col>4</xdr:col>
      <xdr:colOff>72390</xdr:colOff>
      <xdr:row>3</xdr:row>
      <xdr:rowOff>104775</xdr:rowOff>
    </xdr:from>
    <xdr:to>
      <xdr:col>7</xdr:col>
      <xdr:colOff>190500</xdr:colOff>
      <xdr:row>8</xdr:row>
      <xdr:rowOff>100966</xdr:rowOff>
    </xdr:to>
    <xdr:grpSp>
      <xdr:nvGrpSpPr>
        <xdr:cNvPr id="32" name="Group 31">
          <a:extLst>
            <a:ext uri="{FF2B5EF4-FFF2-40B4-BE49-F238E27FC236}">
              <a16:creationId xmlns:a16="http://schemas.microsoft.com/office/drawing/2014/main" id="{40AF4125-8CAE-5BDA-9004-93F2D03F5ED0}"/>
            </a:ext>
            <a:ext uri="{147F2762-F138-4A5C-976F-8EAC2B608ADB}">
              <a16:predDERef xmlns:a16="http://schemas.microsoft.com/office/drawing/2014/main" pred="{48C9C579-9047-5C67-905E-B5B41D97BBCD}"/>
            </a:ext>
          </a:extLst>
        </xdr:cNvPr>
        <xdr:cNvGrpSpPr/>
      </xdr:nvGrpSpPr>
      <xdr:grpSpPr>
        <a:xfrm>
          <a:off x="6168390" y="422275"/>
          <a:ext cx="2937510" cy="770891"/>
          <a:chOff x="5577840" y="396240"/>
          <a:chExt cx="2651760" cy="813436"/>
        </a:xfrm>
      </xdr:grpSpPr>
      <xdr:sp macro="" textlink="">
        <xdr:nvSpPr>
          <xdr:cNvPr id="33" name="Flowchart: Alternate Process 32">
            <a:extLst>
              <a:ext uri="{FF2B5EF4-FFF2-40B4-BE49-F238E27FC236}">
                <a16:creationId xmlns:a16="http://schemas.microsoft.com/office/drawing/2014/main" id="{235EC186-45D1-A9DA-0190-B0B50DEFAD0A}"/>
              </a:ext>
            </a:extLst>
          </xdr:cNvPr>
          <xdr:cNvSpPr/>
        </xdr:nvSpPr>
        <xdr:spPr>
          <a:xfrm>
            <a:off x="5577840" y="723901"/>
            <a:ext cx="2651760" cy="485775"/>
          </a:xfrm>
          <a:prstGeom prst="flowChartAlternateProcess">
            <a:avLst/>
          </a:prstGeom>
          <a:solidFill>
            <a:srgbClr val="788B7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Rectangle: Rounded Corners 33">
            <a:extLst>
              <a:ext uri="{FF2B5EF4-FFF2-40B4-BE49-F238E27FC236}">
                <a16:creationId xmlns:a16="http://schemas.microsoft.com/office/drawing/2014/main" id="{A744BBC2-2355-C41D-7CE1-7D53A89E2CB9}"/>
              </a:ext>
            </a:extLst>
          </xdr:cNvPr>
          <xdr:cNvSpPr/>
        </xdr:nvSpPr>
        <xdr:spPr>
          <a:xfrm>
            <a:off x="5577840" y="396240"/>
            <a:ext cx="535059" cy="613301"/>
          </a:xfrm>
          <a:prstGeom prst="roundRect">
            <a:avLst/>
          </a:prstGeom>
          <a:solidFill>
            <a:schemeClr val="bg1"/>
          </a:solidFill>
        </xdr:spPr>
        <xdr:txBody>
          <a:bodyPr wrap="square" lIns="91440" tIns="45720" rIns="91440" bIns="45720">
            <a:spAutoFit/>
          </a:bodyPr>
          <a:lstStyle/>
          <a:p>
            <a:pPr algn="ctr"/>
            <a:r>
              <a:rPr lang="en-US" sz="3200" b="0" cap="none" spc="0">
                <a:ln w="0"/>
                <a:solidFill>
                  <a:srgbClr val="788B7E"/>
                </a:solidFill>
                <a:effectLst>
                  <a:outerShdw blurRad="38100" dist="25400" dir="5400000" algn="ctr" rotWithShape="0">
                    <a:srgbClr val="6E747A">
                      <a:alpha val="43000"/>
                    </a:srgbClr>
                  </a:outerShdw>
                </a:effectLst>
              </a:rPr>
              <a:t>1</a:t>
            </a:r>
          </a:p>
        </xdr:txBody>
      </xdr:sp>
    </xdr:grpSp>
    <xdr:clientData/>
  </xdr:twoCellAnchor>
  <xdr:twoCellAnchor editAs="oneCell">
    <xdr:from>
      <xdr:col>1</xdr:col>
      <xdr:colOff>9525</xdr:colOff>
      <xdr:row>0</xdr:row>
      <xdr:rowOff>0</xdr:rowOff>
    </xdr:from>
    <xdr:to>
      <xdr:col>3</xdr:col>
      <xdr:colOff>64648</xdr:colOff>
      <xdr:row>46</xdr:row>
      <xdr:rowOff>5715</xdr:rowOff>
    </xdr:to>
    <xdr:pic>
      <xdr:nvPicPr>
        <xdr:cNvPr id="2" name="Picture 36">
          <a:extLst>
            <a:ext uri="{FF2B5EF4-FFF2-40B4-BE49-F238E27FC236}">
              <a16:creationId xmlns:a16="http://schemas.microsoft.com/office/drawing/2014/main" id="{984FAF35-CE78-4CDD-47B4-09F3A83DBE9A}"/>
            </a:ext>
            <a:ext uri="{147F2762-F138-4A5C-976F-8EAC2B608ADB}">
              <a16:predDERef xmlns:a16="http://schemas.microsoft.com/office/drawing/2014/main" pred="{40AF4125-8CAE-5BDA-9004-93F2D03F5ED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9525" y="0"/>
          <a:ext cx="5312923" cy="77304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32729</xdr:colOff>
      <xdr:row>1</xdr:row>
      <xdr:rowOff>95250</xdr:rowOff>
    </xdr:from>
    <xdr:to>
      <xdr:col>2</xdr:col>
      <xdr:colOff>1083792</xdr:colOff>
      <xdr:row>4</xdr:row>
      <xdr:rowOff>130424</xdr:rowOff>
    </xdr:to>
    <xdr:pic>
      <xdr:nvPicPr>
        <xdr:cNvPr id="6" name="Picture 5">
          <a:extLst>
            <a:ext uri="{FF2B5EF4-FFF2-40B4-BE49-F238E27FC236}">
              <a16:creationId xmlns:a16="http://schemas.microsoft.com/office/drawing/2014/main" id="{31A88756-63AB-4841-AA5D-B859C2AFAE15}"/>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75184" y="95250"/>
          <a:ext cx="1043443" cy="508480"/>
        </a:xfrm>
        <a:prstGeom prst="rect">
          <a:avLst/>
        </a:prstGeom>
      </xdr:spPr>
    </xdr:pic>
    <xdr:clientData/>
  </xdr:twoCellAnchor>
  <xdr:twoCellAnchor editAs="oneCell">
    <xdr:from>
      <xdr:col>11</xdr:col>
      <xdr:colOff>228600</xdr:colOff>
      <xdr:row>11</xdr:row>
      <xdr:rowOff>104775</xdr:rowOff>
    </xdr:from>
    <xdr:to>
      <xdr:col>17</xdr:col>
      <xdr:colOff>19050</xdr:colOff>
      <xdr:row>23</xdr:row>
      <xdr:rowOff>31591</xdr:rowOff>
    </xdr:to>
    <xdr:pic>
      <xdr:nvPicPr>
        <xdr:cNvPr id="9" name="Picture 1">
          <a:extLst>
            <a:ext uri="{FF2B5EF4-FFF2-40B4-BE49-F238E27FC236}">
              <a16:creationId xmlns:a16="http://schemas.microsoft.com/office/drawing/2014/main" id="{1889BE02-DF42-77B5-4FCC-64F7AAF05B3D}"/>
            </a:ext>
            <a:ext uri="{147F2762-F138-4A5C-976F-8EAC2B608ADB}">
              <a16:predDERef xmlns:a16="http://schemas.microsoft.com/office/drawing/2014/main" pred="{31A88756-63AB-4841-AA5D-B859C2AFAE1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153275" y="2333625"/>
          <a:ext cx="3438525" cy="2000250"/>
        </a:xfrm>
        <a:prstGeom prst="rect">
          <a:avLst/>
        </a:prstGeom>
      </xdr:spPr>
    </xdr:pic>
    <xdr:clientData/>
  </xdr:twoCellAnchor>
  <xdr:twoCellAnchor editAs="oneCell">
    <xdr:from>
      <xdr:col>4</xdr:col>
      <xdr:colOff>15240</xdr:colOff>
      <xdr:row>33</xdr:row>
      <xdr:rowOff>100489</xdr:rowOff>
    </xdr:from>
    <xdr:to>
      <xdr:col>5</xdr:col>
      <xdr:colOff>76200</xdr:colOff>
      <xdr:row>37</xdr:row>
      <xdr:rowOff>203041</xdr:rowOff>
    </xdr:to>
    <xdr:pic>
      <xdr:nvPicPr>
        <xdr:cNvPr id="26" name="Picture 2">
          <a:extLst>
            <a:ext uri="{FF2B5EF4-FFF2-40B4-BE49-F238E27FC236}">
              <a16:creationId xmlns:a16="http://schemas.microsoft.com/office/drawing/2014/main" id="{E54FB9B7-D640-F4CB-E937-F902DC123EF5}"/>
            </a:ext>
            <a:ext uri="{147F2762-F138-4A5C-976F-8EAC2B608ADB}">
              <a16:predDERef xmlns:a16="http://schemas.microsoft.com/office/drawing/2014/main" pred="{1889BE02-DF42-77B5-4FCC-64F7AAF05B3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682240" y="5648802"/>
          <a:ext cx="763429" cy="1112044"/>
        </a:xfrm>
        <a:prstGeom prst="rect">
          <a:avLst/>
        </a:prstGeom>
      </xdr:spPr>
    </xdr:pic>
    <xdr:clientData/>
  </xdr:twoCellAnchor>
  <xdr:twoCellAnchor editAs="oneCell">
    <xdr:from>
      <xdr:col>4</xdr:col>
      <xdr:colOff>15240</xdr:colOff>
      <xdr:row>26</xdr:row>
      <xdr:rowOff>83344</xdr:rowOff>
    </xdr:from>
    <xdr:to>
      <xdr:col>5</xdr:col>
      <xdr:colOff>69215</xdr:colOff>
      <xdr:row>31</xdr:row>
      <xdr:rowOff>97733</xdr:rowOff>
    </xdr:to>
    <xdr:pic>
      <xdr:nvPicPr>
        <xdr:cNvPr id="8" name="Picture 1">
          <a:extLst>
            <a:ext uri="{FF2B5EF4-FFF2-40B4-BE49-F238E27FC236}">
              <a16:creationId xmlns:a16="http://schemas.microsoft.com/office/drawing/2014/main" id="{8D4918DD-A052-A492-0AE0-4BAB31F25D18}"/>
            </a:ext>
            <a:ext uri="{147F2762-F138-4A5C-976F-8EAC2B608ADB}">
              <a16:predDERef xmlns:a16="http://schemas.microsoft.com/office/drawing/2014/main" pred="{E54FB9B7-D640-F4CB-E937-F902DC123EF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682240" y="4452938"/>
          <a:ext cx="759619" cy="869257"/>
        </a:xfrm>
        <a:prstGeom prst="rect">
          <a:avLst/>
        </a:prstGeom>
      </xdr:spPr>
    </xdr:pic>
    <xdr:clientData/>
  </xdr:twoCellAnchor>
  <xdr:twoCellAnchor editAs="oneCell">
    <xdr:from>
      <xdr:col>6</xdr:col>
      <xdr:colOff>460684</xdr:colOff>
      <xdr:row>13</xdr:row>
      <xdr:rowOff>60459</xdr:rowOff>
    </xdr:from>
    <xdr:to>
      <xdr:col>7</xdr:col>
      <xdr:colOff>571926</xdr:colOff>
      <xdr:row>19</xdr:row>
      <xdr:rowOff>97206</xdr:rowOff>
    </xdr:to>
    <xdr:pic>
      <xdr:nvPicPr>
        <xdr:cNvPr id="62" name="Picture 2">
          <a:extLst>
            <a:ext uri="{FF2B5EF4-FFF2-40B4-BE49-F238E27FC236}">
              <a16:creationId xmlns:a16="http://schemas.microsoft.com/office/drawing/2014/main" id="{0C3E6AF5-6685-A77E-074A-075BDE582D8B}"/>
            </a:ext>
            <a:ext uri="{147F2762-F138-4A5C-976F-8EAC2B608ADB}">
              <a16:predDERef xmlns:a16="http://schemas.microsoft.com/office/drawing/2014/main" pred="{8D4918DD-A052-A492-0AE0-4BAB31F25D18}"/>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461184" y="2167865"/>
          <a:ext cx="742273" cy="1066876"/>
        </a:xfrm>
        <a:prstGeom prst="rect">
          <a:avLst/>
        </a:prstGeom>
      </xdr:spPr>
    </xdr:pic>
    <xdr:clientData/>
  </xdr:twoCellAnchor>
  <xdr:twoCellAnchor editAs="oneCell">
    <xdr:from>
      <xdr:col>6</xdr:col>
      <xdr:colOff>468630</xdr:colOff>
      <xdr:row>19</xdr:row>
      <xdr:rowOff>164782</xdr:rowOff>
    </xdr:from>
    <xdr:to>
      <xdr:col>7</xdr:col>
      <xdr:colOff>552450</xdr:colOff>
      <xdr:row>25</xdr:row>
      <xdr:rowOff>73342</xdr:rowOff>
    </xdr:to>
    <xdr:pic>
      <xdr:nvPicPr>
        <xdr:cNvPr id="4" name="Picture 3">
          <a:extLst>
            <a:ext uri="{FF2B5EF4-FFF2-40B4-BE49-F238E27FC236}">
              <a16:creationId xmlns:a16="http://schemas.microsoft.com/office/drawing/2014/main" id="{36321C98-5C88-EFC6-128D-68EBA59AC191}"/>
            </a:ext>
            <a:ext uri="{147F2762-F138-4A5C-976F-8EAC2B608ADB}">
              <a16:predDERef xmlns:a16="http://schemas.microsoft.com/office/drawing/2014/main" pred="{0C3E6AF5-6685-A77E-074A-075BDE582D8B}"/>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469130" y="3319938"/>
          <a:ext cx="711041" cy="960120"/>
        </a:xfrm>
        <a:prstGeom prst="rect">
          <a:avLst/>
        </a:prstGeom>
      </xdr:spPr>
    </xdr:pic>
    <xdr:clientData/>
  </xdr:twoCellAnchor>
  <xdr:twoCellAnchor editAs="oneCell">
    <xdr:from>
      <xdr:col>6</xdr:col>
      <xdr:colOff>419100</xdr:colOff>
      <xdr:row>26</xdr:row>
      <xdr:rowOff>123348</xdr:rowOff>
    </xdr:from>
    <xdr:to>
      <xdr:col>8</xdr:col>
      <xdr:colOff>316866</xdr:colOff>
      <xdr:row>31</xdr:row>
      <xdr:rowOff>20981</xdr:rowOff>
    </xdr:to>
    <xdr:pic>
      <xdr:nvPicPr>
        <xdr:cNvPr id="5" name="Picture 4">
          <a:extLst>
            <a:ext uri="{FF2B5EF4-FFF2-40B4-BE49-F238E27FC236}">
              <a16:creationId xmlns:a16="http://schemas.microsoft.com/office/drawing/2014/main" id="{BD4651B4-A678-B7E5-E5DC-C4D0E2B29A54}"/>
            </a:ext>
            <a:ext uri="{147F2762-F138-4A5C-976F-8EAC2B608ADB}">
              <a16:predDERef xmlns:a16="http://schemas.microsoft.com/office/drawing/2014/main" pred="{36321C98-5C88-EFC6-128D-68EBA59AC191}"/>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4419600" y="4492942"/>
          <a:ext cx="1166813" cy="750596"/>
        </a:xfrm>
        <a:prstGeom prst="rect">
          <a:avLst/>
        </a:prstGeom>
      </xdr:spPr>
    </xdr:pic>
    <xdr:clientData/>
  </xdr:twoCellAnchor>
  <xdr:twoCellAnchor editAs="oneCell">
    <xdr:from>
      <xdr:col>6</xdr:col>
      <xdr:colOff>369570</xdr:colOff>
      <xdr:row>33</xdr:row>
      <xdr:rowOff>33813</xdr:rowOff>
    </xdr:from>
    <xdr:to>
      <xdr:col>7</xdr:col>
      <xdr:colOff>550545</xdr:colOff>
      <xdr:row>37</xdr:row>
      <xdr:rowOff>231155</xdr:rowOff>
    </xdr:to>
    <xdr:pic>
      <xdr:nvPicPr>
        <xdr:cNvPr id="7" name="Picture 6">
          <a:extLst>
            <a:ext uri="{FF2B5EF4-FFF2-40B4-BE49-F238E27FC236}">
              <a16:creationId xmlns:a16="http://schemas.microsoft.com/office/drawing/2014/main" id="{859DFBF8-AA6E-B0B7-D3F3-B0C4180E4F45}"/>
            </a:ext>
            <a:ext uri="{147F2762-F138-4A5C-976F-8EAC2B608ADB}">
              <a16:predDERef xmlns:a16="http://schemas.microsoft.com/office/drawing/2014/main" pred="{BD4651B4-A678-B7E5-E5DC-C4D0E2B29A5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370070" y="5582126"/>
          <a:ext cx="815816" cy="1209374"/>
        </a:xfrm>
        <a:prstGeom prst="rect">
          <a:avLst/>
        </a:prstGeom>
      </xdr:spPr>
    </xdr:pic>
    <xdr:clientData/>
  </xdr:twoCellAnchor>
  <xdr:twoCellAnchor editAs="oneCell">
    <xdr:from>
      <xdr:col>4</xdr:col>
      <xdr:colOff>15240</xdr:colOff>
      <xdr:row>20</xdr:row>
      <xdr:rowOff>18574</xdr:rowOff>
    </xdr:from>
    <xdr:to>
      <xdr:col>5</xdr:col>
      <xdr:colOff>95250</xdr:colOff>
      <xdr:row>25</xdr:row>
      <xdr:rowOff>92393</xdr:rowOff>
    </xdr:to>
    <xdr:pic>
      <xdr:nvPicPr>
        <xdr:cNvPr id="3" name="Picture 2">
          <a:extLst>
            <a:ext uri="{FF2B5EF4-FFF2-40B4-BE49-F238E27FC236}">
              <a16:creationId xmlns:a16="http://schemas.microsoft.com/office/drawing/2014/main" id="{29D8E0BD-A30D-9883-A3BA-56C4294556B5}"/>
            </a:ext>
            <a:ext uri="{147F2762-F138-4A5C-976F-8EAC2B608ADB}">
              <a16:predDERef xmlns:a16="http://schemas.microsoft.com/office/drawing/2014/main" pred="{859DFBF8-AA6E-B0B7-D3F3-B0C4180E4F45}"/>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682240" y="3352324"/>
          <a:ext cx="782479" cy="939165"/>
        </a:xfrm>
        <a:prstGeom prst="rect">
          <a:avLst/>
        </a:prstGeom>
      </xdr:spPr>
    </xdr:pic>
    <xdr:clientData/>
  </xdr:twoCellAnchor>
  <xdr:twoCellAnchor editAs="absolute">
    <xdr:from>
      <xdr:col>2</xdr:col>
      <xdr:colOff>1430973</xdr:colOff>
      <xdr:row>0</xdr:row>
      <xdr:rowOff>0</xdr:rowOff>
    </xdr:from>
    <xdr:to>
      <xdr:col>2</xdr:col>
      <xdr:colOff>1430973</xdr:colOff>
      <xdr:row>196</xdr:row>
      <xdr:rowOff>87472</xdr:rowOff>
    </xdr:to>
    <xdr:cxnSp macro="">
      <xdr:nvCxnSpPr>
        <xdr:cNvPr id="39" name="Straight Connector 38">
          <a:extLst>
            <a:ext uri="{FF2B5EF4-FFF2-40B4-BE49-F238E27FC236}">
              <a16:creationId xmlns:a16="http://schemas.microsoft.com/office/drawing/2014/main" id="{D4096305-AEAD-4B2F-A18D-149457F78B51}"/>
            </a:ext>
          </a:extLst>
        </xdr:cNvPr>
        <xdr:cNvCxnSpPr/>
      </xdr:nvCxnSpPr>
      <xdr:spPr>
        <a:xfrm>
          <a:off x="1674813" y="0"/>
          <a:ext cx="0" cy="32092583"/>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5</xdr:row>
      <xdr:rowOff>17941</xdr:rowOff>
    </xdr:from>
    <xdr:to>
      <xdr:col>2</xdr:col>
      <xdr:colOff>1377990</xdr:colOff>
      <xdr:row>38</xdr:row>
      <xdr:rowOff>96038</xdr:rowOff>
    </xdr:to>
    <xdr:grpSp>
      <xdr:nvGrpSpPr>
        <xdr:cNvPr id="40" name="Group 39">
          <a:extLst>
            <a:ext uri="{FF2B5EF4-FFF2-40B4-BE49-F238E27FC236}">
              <a16:creationId xmlns:a16="http://schemas.microsoft.com/office/drawing/2014/main" id="{C4C76BD3-38AE-4AD4-AB33-A815C4F9903E}"/>
            </a:ext>
            <a:ext uri="{147F2762-F138-4A5C-976F-8EAC2B608ADB}">
              <a16:predDERef xmlns:a16="http://schemas.microsoft.com/office/drawing/2014/main" pred="{D4096305-AEAD-4B2F-A18D-149457F78B51}"/>
            </a:ext>
          </a:extLst>
        </xdr:cNvPr>
        <xdr:cNvGrpSpPr/>
      </xdr:nvGrpSpPr>
      <xdr:grpSpPr>
        <a:xfrm>
          <a:off x="0" y="665641"/>
          <a:ext cx="1644690" cy="6542397"/>
          <a:chOff x="487045" y="163200"/>
          <a:chExt cx="1634490" cy="6442704"/>
        </a:xfrm>
      </xdr:grpSpPr>
      <xdr:grpSp>
        <xdr:nvGrpSpPr>
          <xdr:cNvPr id="41" name="Group 40">
            <a:hlinkClick xmlns:r="http://schemas.openxmlformats.org/officeDocument/2006/relationships" r:id="rId10"/>
            <a:extLst>
              <a:ext uri="{FF2B5EF4-FFF2-40B4-BE49-F238E27FC236}">
                <a16:creationId xmlns:a16="http://schemas.microsoft.com/office/drawing/2014/main" id="{B19E5392-F552-2961-191D-8C3FEC0CD99C}"/>
              </a:ext>
            </a:extLst>
          </xdr:cNvPr>
          <xdr:cNvGrpSpPr/>
        </xdr:nvGrpSpPr>
        <xdr:grpSpPr>
          <a:xfrm>
            <a:off x="487045" y="163200"/>
            <a:ext cx="1630680" cy="590550"/>
            <a:chOff x="314325" y="4448176"/>
            <a:chExt cx="1619250" cy="579578"/>
          </a:xfrm>
        </xdr:grpSpPr>
        <xdr:sp macro="" textlink="">
          <xdr:nvSpPr>
            <xdr:cNvPr id="66" name="Flowchart: Alternate Process 65">
              <a:extLst>
                <a:ext uri="{FF2B5EF4-FFF2-40B4-BE49-F238E27FC236}">
                  <a16:creationId xmlns:a16="http://schemas.microsoft.com/office/drawing/2014/main" id="{99AB02AB-1CF8-4FCC-CF4A-57540818741D}"/>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67" name="Rectangle: Rounded Corners 66">
              <a:extLst>
                <a:ext uri="{FF2B5EF4-FFF2-40B4-BE49-F238E27FC236}">
                  <a16:creationId xmlns:a16="http://schemas.microsoft.com/office/drawing/2014/main" id="{01AED607-277C-DC97-BCBD-65F454A7856E}"/>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42" name="TextBox 41">
            <a:hlinkClick xmlns:r="http://schemas.openxmlformats.org/officeDocument/2006/relationships" r:id="rId11"/>
            <a:extLst>
              <a:ext uri="{FF2B5EF4-FFF2-40B4-BE49-F238E27FC236}">
                <a16:creationId xmlns:a16="http://schemas.microsoft.com/office/drawing/2014/main" id="{648E4D1E-17FD-433C-26CB-660518EC5D05}"/>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43" name="TextBox 42">
            <a:hlinkClick xmlns:r="http://schemas.openxmlformats.org/officeDocument/2006/relationships" r:id="rId12"/>
            <a:extLst>
              <a:ext uri="{FF2B5EF4-FFF2-40B4-BE49-F238E27FC236}">
                <a16:creationId xmlns:a16="http://schemas.microsoft.com/office/drawing/2014/main" id="{576C48B1-0421-A7BB-FD62-19CEC2B88F5A}"/>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44" name="TextBox 43">
            <a:hlinkClick xmlns:r="http://schemas.openxmlformats.org/officeDocument/2006/relationships" r:id="rId13"/>
            <a:extLst>
              <a:ext uri="{FF2B5EF4-FFF2-40B4-BE49-F238E27FC236}">
                <a16:creationId xmlns:a16="http://schemas.microsoft.com/office/drawing/2014/main" id="{BBB4A1DC-2609-F4DB-B693-B50CEE0AA47A}"/>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45" name="TextBox 44">
            <a:extLst>
              <a:ext uri="{FF2B5EF4-FFF2-40B4-BE49-F238E27FC236}">
                <a16:creationId xmlns:a16="http://schemas.microsoft.com/office/drawing/2014/main" id="{E9A7F278-9781-94C5-A445-656C754C17AB}"/>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46" name="TextBox 45">
            <a:hlinkClick xmlns:r="http://schemas.openxmlformats.org/officeDocument/2006/relationships" r:id="rId14"/>
            <a:extLst>
              <a:ext uri="{FF2B5EF4-FFF2-40B4-BE49-F238E27FC236}">
                <a16:creationId xmlns:a16="http://schemas.microsoft.com/office/drawing/2014/main" id="{F6CD86C1-A711-B5FD-92D4-C89C725C6620}"/>
              </a:ext>
            </a:extLst>
          </xdr:cNvPr>
          <xdr:cNvSpPr txBox="1"/>
        </xdr:nvSpPr>
        <xdr:spPr>
          <a:xfrm>
            <a:off x="611189" y="2111375"/>
            <a:ext cx="1417898" cy="1751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47" name="TextBox 46">
            <a:hlinkClick xmlns:r="http://schemas.openxmlformats.org/officeDocument/2006/relationships" r:id="rId15"/>
            <a:extLst>
              <a:ext uri="{FF2B5EF4-FFF2-40B4-BE49-F238E27FC236}">
                <a16:creationId xmlns:a16="http://schemas.microsoft.com/office/drawing/2014/main" id="{B0F0C540-0B5A-550E-AEF5-569F1C64926F}"/>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48" name="Group 47">
            <a:hlinkClick xmlns:r="http://schemas.openxmlformats.org/officeDocument/2006/relationships" r:id="rId16"/>
            <a:extLst>
              <a:ext uri="{FF2B5EF4-FFF2-40B4-BE49-F238E27FC236}">
                <a16:creationId xmlns:a16="http://schemas.microsoft.com/office/drawing/2014/main" id="{E6C285CB-5FB3-2D82-BB36-64A799C9C0E8}"/>
              </a:ext>
            </a:extLst>
          </xdr:cNvPr>
          <xdr:cNvGrpSpPr/>
        </xdr:nvGrpSpPr>
        <xdr:grpSpPr>
          <a:xfrm>
            <a:off x="569595" y="3256276"/>
            <a:ext cx="1551940" cy="380998"/>
            <a:chOff x="377676" y="4562374"/>
            <a:chExt cx="1555899" cy="367255"/>
          </a:xfrm>
        </xdr:grpSpPr>
        <xdr:sp macro="" textlink="">
          <xdr:nvSpPr>
            <xdr:cNvPr id="64" name="Flowchart: Alternate Process 63">
              <a:extLst>
                <a:ext uri="{FF2B5EF4-FFF2-40B4-BE49-F238E27FC236}">
                  <a16:creationId xmlns:a16="http://schemas.microsoft.com/office/drawing/2014/main" id="{977130FF-A376-57C0-7ED7-A2181941B948}"/>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65" name="Rectangle: Rounded Corners 64">
              <a:extLst>
                <a:ext uri="{FF2B5EF4-FFF2-40B4-BE49-F238E27FC236}">
                  <a16:creationId xmlns:a16="http://schemas.microsoft.com/office/drawing/2014/main" id="{178078D7-2554-676A-2BCF-B1D499133D2A}"/>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49" name="Group 48">
            <a:hlinkClick xmlns:r="http://schemas.openxmlformats.org/officeDocument/2006/relationships" r:id="rId17"/>
            <a:extLst>
              <a:ext uri="{FF2B5EF4-FFF2-40B4-BE49-F238E27FC236}">
                <a16:creationId xmlns:a16="http://schemas.microsoft.com/office/drawing/2014/main" id="{6B028CB0-C63C-CD49-F9C6-B7A76917C8CF}"/>
              </a:ext>
            </a:extLst>
          </xdr:cNvPr>
          <xdr:cNvGrpSpPr/>
        </xdr:nvGrpSpPr>
        <xdr:grpSpPr>
          <a:xfrm>
            <a:off x="559753" y="4012565"/>
            <a:ext cx="1555750" cy="377188"/>
            <a:chOff x="377676" y="4562374"/>
            <a:chExt cx="1555899" cy="367255"/>
          </a:xfrm>
        </xdr:grpSpPr>
        <xdr:sp macro="" textlink="">
          <xdr:nvSpPr>
            <xdr:cNvPr id="61" name="Flowchart: Alternate Process 60">
              <a:extLst>
                <a:ext uri="{FF2B5EF4-FFF2-40B4-BE49-F238E27FC236}">
                  <a16:creationId xmlns:a16="http://schemas.microsoft.com/office/drawing/2014/main" id="{275DFB4B-D401-47A0-05F0-2583CD828875}"/>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63" name="Rectangle: Rounded Corners 62">
              <a:extLst>
                <a:ext uri="{FF2B5EF4-FFF2-40B4-BE49-F238E27FC236}">
                  <a16:creationId xmlns:a16="http://schemas.microsoft.com/office/drawing/2014/main" id="{5AEF18A7-E597-FB21-DB36-72EB6CACE190}"/>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50" name="Group 49">
            <a:hlinkClick xmlns:r="http://schemas.openxmlformats.org/officeDocument/2006/relationships" r:id="rId18"/>
            <a:extLst>
              <a:ext uri="{FF2B5EF4-FFF2-40B4-BE49-F238E27FC236}">
                <a16:creationId xmlns:a16="http://schemas.microsoft.com/office/drawing/2014/main" id="{F1D2254C-DC59-A120-FF65-8C68B351ACE4}"/>
              </a:ext>
            </a:extLst>
          </xdr:cNvPr>
          <xdr:cNvGrpSpPr/>
        </xdr:nvGrpSpPr>
        <xdr:grpSpPr>
          <a:xfrm>
            <a:off x="571501" y="5375593"/>
            <a:ext cx="1544320" cy="371473"/>
            <a:chOff x="377676" y="4562374"/>
            <a:chExt cx="1555899" cy="367255"/>
          </a:xfrm>
        </xdr:grpSpPr>
        <xdr:sp macro="" textlink="">
          <xdr:nvSpPr>
            <xdr:cNvPr id="59" name="Flowchart: Alternate Process 58">
              <a:extLst>
                <a:ext uri="{FF2B5EF4-FFF2-40B4-BE49-F238E27FC236}">
                  <a16:creationId xmlns:a16="http://schemas.microsoft.com/office/drawing/2014/main" id="{C8D23B02-57BE-3BBC-BAAE-B294AF018951}"/>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60" name="Rectangle: Rounded Corners 59">
              <a:extLst>
                <a:ext uri="{FF2B5EF4-FFF2-40B4-BE49-F238E27FC236}">
                  <a16:creationId xmlns:a16="http://schemas.microsoft.com/office/drawing/2014/main" id="{20D8AF9B-8A15-C6C4-C59E-37AF990B3E75}"/>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51" name="TextBox 50">
            <a:hlinkClick xmlns:r="http://schemas.openxmlformats.org/officeDocument/2006/relationships" r:id="rId19"/>
            <a:extLst>
              <a:ext uri="{FF2B5EF4-FFF2-40B4-BE49-F238E27FC236}">
                <a16:creationId xmlns:a16="http://schemas.microsoft.com/office/drawing/2014/main" id="{F82F9B54-23FF-3D8F-66C3-642C801460CA}"/>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52" name="TextBox 51">
            <a:hlinkClick xmlns:r="http://schemas.openxmlformats.org/officeDocument/2006/relationships" r:id="rId20"/>
            <a:extLst>
              <a:ext uri="{FF2B5EF4-FFF2-40B4-BE49-F238E27FC236}">
                <a16:creationId xmlns:a16="http://schemas.microsoft.com/office/drawing/2014/main" id="{39285B16-F69D-708A-8457-8D32153019AC}"/>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53" name="TextBox 52">
            <a:hlinkClick xmlns:r="http://schemas.openxmlformats.org/officeDocument/2006/relationships" r:id="rId21"/>
            <a:extLst>
              <a:ext uri="{FF2B5EF4-FFF2-40B4-BE49-F238E27FC236}">
                <a16:creationId xmlns:a16="http://schemas.microsoft.com/office/drawing/2014/main" id="{930957E5-7B82-1DDD-BD73-C78702733EC3}"/>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54" name="TextBox 53">
            <a:hlinkClick xmlns:r="http://schemas.openxmlformats.org/officeDocument/2006/relationships" r:id="rId22"/>
            <a:extLst>
              <a:ext uri="{FF2B5EF4-FFF2-40B4-BE49-F238E27FC236}">
                <a16:creationId xmlns:a16="http://schemas.microsoft.com/office/drawing/2014/main" id="{CB95301C-6027-BC7B-F507-1C9626795908}"/>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55" name="TextBox 54">
            <a:hlinkClick xmlns:r="http://schemas.openxmlformats.org/officeDocument/2006/relationships" r:id="rId23"/>
            <a:extLst>
              <a:ext uri="{FF2B5EF4-FFF2-40B4-BE49-F238E27FC236}">
                <a16:creationId xmlns:a16="http://schemas.microsoft.com/office/drawing/2014/main" id="{FF4EE8EF-6108-2FF0-B227-1CB6144AD0D6}"/>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56" name="TextBox 55">
            <a:hlinkClick xmlns:r="http://schemas.openxmlformats.org/officeDocument/2006/relationships" r:id="rId24"/>
            <a:extLst>
              <a:ext uri="{FF2B5EF4-FFF2-40B4-BE49-F238E27FC236}">
                <a16:creationId xmlns:a16="http://schemas.microsoft.com/office/drawing/2014/main" id="{7BB28C7F-BFC7-C893-7A44-59390714C0B4}"/>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57" name="TextBox 56">
            <a:hlinkClick xmlns:r="http://schemas.openxmlformats.org/officeDocument/2006/relationships" r:id="rId25"/>
            <a:extLst>
              <a:ext uri="{FF2B5EF4-FFF2-40B4-BE49-F238E27FC236}">
                <a16:creationId xmlns:a16="http://schemas.microsoft.com/office/drawing/2014/main" id="{1B1AFC79-F929-31FA-84DB-28C65D0FB469}"/>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58" name="TextBox 57">
            <a:hlinkClick xmlns:r="http://schemas.openxmlformats.org/officeDocument/2006/relationships" r:id="rId26"/>
            <a:extLst>
              <a:ext uri="{FF2B5EF4-FFF2-40B4-BE49-F238E27FC236}">
                <a16:creationId xmlns:a16="http://schemas.microsoft.com/office/drawing/2014/main" id="{0733D378-79CF-F87C-9B3E-7E029B09DF3D}"/>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rPr>
              <a:t>UNGC COP</a:t>
            </a:r>
          </a:p>
        </xdr:txBody>
      </xdr:sp>
    </xdr:grpSp>
    <xdr:clientData/>
  </xdr:twoCellAnchor>
  <xdr:twoCellAnchor editAs="oneCell">
    <xdr:from>
      <xdr:col>4</xdr:col>
      <xdr:colOff>19050</xdr:colOff>
      <xdr:row>13</xdr:row>
      <xdr:rowOff>57150</xdr:rowOff>
    </xdr:from>
    <xdr:to>
      <xdr:col>5</xdr:col>
      <xdr:colOff>142240</xdr:colOff>
      <xdr:row>19</xdr:row>
      <xdr:rowOff>66040</xdr:rowOff>
    </xdr:to>
    <xdr:pic>
      <xdr:nvPicPr>
        <xdr:cNvPr id="10" name="Picture 9">
          <a:extLst>
            <a:ext uri="{FF2B5EF4-FFF2-40B4-BE49-F238E27FC236}">
              <a16:creationId xmlns:a16="http://schemas.microsoft.com/office/drawing/2014/main" id="{7C74EA63-E872-481C-EB22-E74E2D879E23}"/>
            </a:ext>
            <a:ext uri="{147F2762-F138-4A5C-976F-8EAC2B608ADB}">
              <a16:predDERef xmlns:a16="http://schemas.microsoft.com/office/drawing/2014/main" pred="{C4C76BD3-38AE-4AD4-AB33-A815C4F9903E}"/>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038350" y="2047875"/>
          <a:ext cx="809625" cy="1057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424004</xdr:colOff>
      <xdr:row>0</xdr:row>
      <xdr:rowOff>0</xdr:rowOff>
    </xdr:from>
    <xdr:to>
      <xdr:col>18</xdr:col>
      <xdr:colOff>357045</xdr:colOff>
      <xdr:row>24</xdr:row>
      <xdr:rowOff>19050</xdr:rowOff>
    </xdr:to>
    <xdr:pic>
      <xdr:nvPicPr>
        <xdr:cNvPr id="3" name="Picture 2">
          <a:extLst>
            <a:ext uri="{FF2B5EF4-FFF2-40B4-BE49-F238E27FC236}">
              <a16:creationId xmlns:a16="http://schemas.microsoft.com/office/drawing/2014/main" id="{F1EE6420-3F5E-7046-C552-72BD63FBF24E}"/>
            </a:ext>
            <a:ext uri="{147F2762-F138-4A5C-976F-8EAC2B608ADB}">
              <a16:predDERef xmlns:a16="http://schemas.microsoft.com/office/drawing/2014/main" pred="{3ACBFB73-4E05-41F6-AF66-06EBC592CE0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424004" y="0"/>
          <a:ext cx="10296241" cy="3581400"/>
        </a:xfrm>
        <a:prstGeom prst="rect">
          <a:avLst/>
        </a:prstGeom>
      </xdr:spPr>
    </xdr:pic>
    <xdr:clientData/>
  </xdr:twoCellAnchor>
  <xdr:twoCellAnchor>
    <xdr:from>
      <xdr:col>1</xdr:col>
      <xdr:colOff>361950</xdr:colOff>
      <xdr:row>3</xdr:row>
      <xdr:rowOff>47625</xdr:rowOff>
    </xdr:from>
    <xdr:to>
      <xdr:col>5</xdr:col>
      <xdr:colOff>107165</xdr:colOff>
      <xdr:row>6</xdr:row>
      <xdr:rowOff>76200</xdr:rowOff>
    </xdr:to>
    <xdr:sp macro="" textlink="">
      <xdr:nvSpPr>
        <xdr:cNvPr id="22" name="TextBox 21">
          <a:extLst>
            <a:ext uri="{FF2B5EF4-FFF2-40B4-BE49-F238E27FC236}">
              <a16:creationId xmlns:a16="http://schemas.microsoft.com/office/drawing/2014/main" id="{3ACBFB73-4E05-41F6-AF66-06EBC592CE0F}"/>
            </a:ext>
            <a:ext uri="{147F2762-F138-4A5C-976F-8EAC2B608ADB}">
              <a16:predDERef xmlns:a16="http://schemas.microsoft.com/office/drawing/2014/main" pred="{F1EE6420-3F5E-7046-C552-72BD63FBF24E}"/>
            </a:ext>
          </a:extLst>
        </xdr:cNvPr>
        <xdr:cNvSpPr txBox="1"/>
      </xdr:nvSpPr>
      <xdr:spPr>
        <a:xfrm>
          <a:off x="361950" y="371475"/>
          <a:ext cx="2069315"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100">
              <a:solidFill>
                <a:srgbClr val="4C3933"/>
              </a:solidFill>
            </a:rPr>
            <a:t>2 Environment</a:t>
          </a:r>
        </a:p>
      </xdr:txBody>
    </xdr:sp>
    <xdr:clientData/>
  </xdr:twoCellAnchor>
  <xdr:twoCellAnchor>
    <xdr:from>
      <xdr:col>1</xdr:col>
      <xdr:colOff>424815</xdr:colOff>
      <xdr:row>6</xdr:row>
      <xdr:rowOff>114300</xdr:rowOff>
    </xdr:from>
    <xdr:to>
      <xdr:col>6</xdr:col>
      <xdr:colOff>447675</xdr:colOff>
      <xdr:row>17</xdr:row>
      <xdr:rowOff>133350</xdr:rowOff>
    </xdr:to>
    <xdr:sp macro="" textlink="">
      <xdr:nvSpPr>
        <xdr:cNvPr id="23" name="object 19">
          <a:extLst>
            <a:ext uri="{FF2B5EF4-FFF2-40B4-BE49-F238E27FC236}">
              <a16:creationId xmlns:a16="http://schemas.microsoft.com/office/drawing/2014/main" id="{2E143ABA-DA0D-9BB4-9CED-3297E3EBB863}"/>
            </a:ext>
            <a:ext uri="{147F2762-F138-4A5C-976F-8EAC2B608ADB}">
              <a16:predDERef xmlns:a16="http://schemas.microsoft.com/office/drawing/2014/main" pred="{3ACBFB73-4E05-41F6-AF66-06EBC592CE0F}"/>
            </a:ext>
          </a:extLst>
        </xdr:cNvPr>
        <xdr:cNvSpPr txBox="1"/>
      </xdr:nvSpPr>
      <xdr:spPr>
        <a:xfrm>
          <a:off x="424815" y="923925"/>
          <a:ext cx="2927985" cy="1781175"/>
        </a:xfrm>
        <a:prstGeom prst="rect">
          <a:avLst/>
        </a:prstGeom>
      </xdr:spPr>
      <xdr:txBody>
        <a:bodyPr vert="horz" wrap="square" lIns="0" tIns="12700" rIns="0" bIns="0" rtlCol="0">
          <a:noAutofit/>
        </a:bodyPr>
        <a:lstStyle>
          <a:defPPr>
            <a:defRPr kern="0"/>
          </a:defPPr>
        </a:lstStyle>
        <a:p>
          <a:pPr marL="12700" marR="125095">
            <a:lnSpc>
              <a:spcPct val="100000"/>
            </a:lnSpc>
            <a:spcBef>
              <a:spcPts val="100"/>
            </a:spcBef>
          </a:pPr>
          <a:r>
            <a:rPr sz="1000" spc="70">
              <a:solidFill>
                <a:srgbClr val="4C3933"/>
              </a:solidFill>
              <a:latin typeface="+mj-lt"/>
              <a:cs typeface="Calibri"/>
            </a:rPr>
            <a:t>The</a:t>
          </a:r>
          <a:r>
            <a:rPr sz="1000" spc="10">
              <a:solidFill>
                <a:srgbClr val="4C3933"/>
              </a:solidFill>
              <a:latin typeface="+mj-lt"/>
              <a:cs typeface="Calibri"/>
            </a:rPr>
            <a:t> </a:t>
          </a:r>
          <a:r>
            <a:rPr sz="1000" spc="50">
              <a:solidFill>
                <a:srgbClr val="4C3933"/>
              </a:solidFill>
              <a:latin typeface="+mj-lt"/>
              <a:cs typeface="Calibri"/>
            </a:rPr>
            <a:t>environmental</a:t>
          </a:r>
          <a:r>
            <a:rPr sz="1000" spc="15">
              <a:solidFill>
                <a:srgbClr val="4C3933"/>
              </a:solidFill>
              <a:latin typeface="+mj-lt"/>
              <a:cs typeface="Calibri"/>
            </a:rPr>
            <a:t> </a:t>
          </a:r>
          <a:r>
            <a:rPr sz="1000" spc="50">
              <a:solidFill>
                <a:srgbClr val="4C3933"/>
              </a:solidFill>
              <a:latin typeface="+mj-lt"/>
              <a:cs typeface="Calibri"/>
            </a:rPr>
            <a:t>operating</a:t>
          </a:r>
          <a:r>
            <a:rPr sz="1000" spc="15">
              <a:solidFill>
                <a:srgbClr val="4C3933"/>
              </a:solidFill>
              <a:latin typeface="+mj-lt"/>
              <a:cs typeface="Calibri"/>
            </a:rPr>
            <a:t> </a:t>
          </a:r>
          <a:r>
            <a:rPr sz="1000" spc="60">
              <a:solidFill>
                <a:srgbClr val="4C3933"/>
              </a:solidFill>
              <a:latin typeface="+mj-lt"/>
              <a:cs typeface="Calibri"/>
            </a:rPr>
            <a:t>context</a:t>
          </a:r>
          <a:r>
            <a:rPr sz="1000" spc="15">
              <a:solidFill>
                <a:srgbClr val="4C3933"/>
              </a:solidFill>
              <a:latin typeface="+mj-lt"/>
              <a:cs typeface="Calibri"/>
            </a:rPr>
            <a:t> </a:t>
          </a:r>
          <a:r>
            <a:rPr sz="1000" spc="-25">
              <a:solidFill>
                <a:srgbClr val="4C3933"/>
              </a:solidFill>
              <a:latin typeface="+mj-lt"/>
              <a:cs typeface="Calibri"/>
            </a:rPr>
            <a:t>in </a:t>
          </a:r>
          <a:r>
            <a:rPr sz="1000" spc="65">
              <a:solidFill>
                <a:srgbClr val="4C3933"/>
              </a:solidFill>
              <a:latin typeface="+mj-lt"/>
              <a:cs typeface="Calibri"/>
            </a:rPr>
            <a:t>South</a:t>
          </a:r>
          <a:r>
            <a:rPr sz="1000" spc="60">
              <a:solidFill>
                <a:srgbClr val="4C3933"/>
              </a:solidFill>
              <a:latin typeface="+mj-lt"/>
              <a:cs typeface="Calibri"/>
            </a:rPr>
            <a:t> </a:t>
          </a:r>
          <a:r>
            <a:rPr sz="1000" spc="70">
              <a:solidFill>
                <a:srgbClr val="4C3933"/>
              </a:solidFill>
              <a:latin typeface="+mj-lt"/>
              <a:cs typeface="Calibri"/>
            </a:rPr>
            <a:t>Africa</a:t>
          </a:r>
          <a:r>
            <a:rPr sz="1000" spc="60">
              <a:solidFill>
                <a:srgbClr val="4C3933"/>
              </a:solidFill>
              <a:latin typeface="+mj-lt"/>
              <a:cs typeface="Calibri"/>
            </a:rPr>
            <a:t> is </a:t>
          </a:r>
          <a:r>
            <a:rPr sz="1000" spc="65">
              <a:solidFill>
                <a:srgbClr val="4C3933"/>
              </a:solidFill>
              <a:latin typeface="+mj-lt"/>
              <a:cs typeface="Calibri"/>
            </a:rPr>
            <a:t>changing</a:t>
          </a:r>
          <a:r>
            <a:rPr sz="1000" spc="60">
              <a:solidFill>
                <a:srgbClr val="4C3933"/>
              </a:solidFill>
              <a:latin typeface="+mj-lt"/>
              <a:cs typeface="Calibri"/>
            </a:rPr>
            <a:t> </a:t>
          </a:r>
          <a:r>
            <a:rPr sz="1000" spc="10">
              <a:solidFill>
                <a:srgbClr val="4C3933"/>
              </a:solidFill>
              <a:latin typeface="+mj-lt"/>
              <a:cs typeface="Calibri"/>
            </a:rPr>
            <a:t>rapidly,</a:t>
          </a:r>
          <a:r>
            <a:rPr sz="1000" spc="60">
              <a:solidFill>
                <a:srgbClr val="4C3933"/>
              </a:solidFill>
              <a:latin typeface="+mj-lt"/>
              <a:cs typeface="Calibri"/>
            </a:rPr>
            <a:t> </a:t>
          </a:r>
          <a:r>
            <a:rPr sz="1000" spc="45">
              <a:solidFill>
                <a:srgbClr val="4C3933"/>
              </a:solidFill>
              <a:latin typeface="+mj-lt"/>
              <a:cs typeface="Calibri"/>
            </a:rPr>
            <a:t>reshaped </a:t>
          </a:r>
          <a:r>
            <a:rPr sz="1000" spc="65">
              <a:solidFill>
                <a:srgbClr val="4C3933"/>
              </a:solidFill>
              <a:latin typeface="+mj-lt"/>
              <a:cs typeface="Calibri"/>
            </a:rPr>
            <a:t>by </a:t>
          </a:r>
          <a:r>
            <a:rPr sz="1000" spc="50">
              <a:solidFill>
                <a:srgbClr val="4C3933"/>
              </a:solidFill>
              <a:latin typeface="+mj-lt"/>
              <a:cs typeface="Calibri"/>
            </a:rPr>
            <a:t>climate</a:t>
          </a:r>
          <a:r>
            <a:rPr sz="1000" spc="65">
              <a:solidFill>
                <a:srgbClr val="4C3933"/>
              </a:solidFill>
              <a:latin typeface="+mj-lt"/>
              <a:cs typeface="Calibri"/>
            </a:rPr>
            <a:t> </a:t>
          </a:r>
          <a:r>
            <a:rPr sz="1000" spc="45">
              <a:solidFill>
                <a:srgbClr val="4C3933"/>
              </a:solidFill>
              <a:latin typeface="+mj-lt"/>
              <a:cs typeface="Calibri"/>
            </a:rPr>
            <a:t>impacts,</a:t>
          </a:r>
          <a:r>
            <a:rPr sz="1000" spc="65">
              <a:solidFill>
                <a:srgbClr val="4C3933"/>
              </a:solidFill>
              <a:latin typeface="+mj-lt"/>
              <a:cs typeface="Calibri"/>
            </a:rPr>
            <a:t> </a:t>
          </a:r>
          <a:r>
            <a:rPr sz="1000" spc="60">
              <a:solidFill>
                <a:srgbClr val="4C3933"/>
              </a:solidFill>
              <a:latin typeface="+mj-lt"/>
              <a:cs typeface="Calibri"/>
            </a:rPr>
            <a:t>resource</a:t>
          </a:r>
          <a:r>
            <a:rPr sz="1000" spc="70">
              <a:solidFill>
                <a:srgbClr val="4C3933"/>
              </a:solidFill>
              <a:latin typeface="+mj-lt"/>
              <a:cs typeface="Calibri"/>
            </a:rPr>
            <a:t> </a:t>
          </a:r>
          <a:r>
            <a:rPr sz="1000" spc="10">
              <a:solidFill>
                <a:srgbClr val="4C3933"/>
              </a:solidFill>
              <a:latin typeface="+mj-lt"/>
              <a:cs typeface="Calibri"/>
            </a:rPr>
            <a:t>demand</a:t>
          </a:r>
          <a:r>
            <a:rPr sz="1000" spc="65">
              <a:solidFill>
                <a:srgbClr val="4C3933"/>
              </a:solidFill>
              <a:latin typeface="+mj-lt"/>
              <a:cs typeface="Calibri"/>
            </a:rPr>
            <a:t> </a:t>
          </a:r>
          <a:r>
            <a:rPr sz="1000" spc="-25">
              <a:solidFill>
                <a:srgbClr val="4C3933"/>
              </a:solidFill>
              <a:latin typeface="+mj-lt"/>
              <a:cs typeface="Calibri"/>
            </a:rPr>
            <a:t>and </a:t>
          </a:r>
          <a:r>
            <a:rPr sz="1000" spc="55">
              <a:solidFill>
                <a:srgbClr val="4C3933"/>
              </a:solidFill>
              <a:latin typeface="+mj-lt"/>
              <a:cs typeface="Calibri"/>
            </a:rPr>
            <a:t>evolving</a:t>
          </a:r>
          <a:r>
            <a:rPr sz="1000" spc="15">
              <a:solidFill>
                <a:srgbClr val="4C3933"/>
              </a:solidFill>
              <a:latin typeface="+mj-lt"/>
              <a:cs typeface="Calibri"/>
            </a:rPr>
            <a:t> </a:t>
          </a:r>
          <a:r>
            <a:rPr sz="1000" spc="35">
              <a:solidFill>
                <a:srgbClr val="4C3933"/>
              </a:solidFill>
              <a:latin typeface="+mj-lt"/>
              <a:cs typeface="Calibri"/>
            </a:rPr>
            <a:t>regulations.</a:t>
          </a:r>
          <a:endParaRPr sz="1000">
            <a:latin typeface="+mj-lt"/>
            <a:cs typeface="Calibri"/>
          </a:endParaRPr>
        </a:p>
        <a:p>
          <a:pPr marL="12700" marR="5080">
            <a:lnSpc>
              <a:spcPct val="100000"/>
            </a:lnSpc>
            <a:spcBef>
              <a:spcPts val="900"/>
            </a:spcBef>
          </a:pPr>
          <a:r>
            <a:rPr sz="1000" spc="70">
              <a:solidFill>
                <a:srgbClr val="4C3933"/>
              </a:solidFill>
              <a:latin typeface="+mj-lt"/>
              <a:cs typeface="Calibri"/>
            </a:rPr>
            <a:t>For</a:t>
          </a:r>
          <a:r>
            <a:rPr sz="1000" spc="35">
              <a:solidFill>
                <a:srgbClr val="4C3933"/>
              </a:solidFill>
              <a:latin typeface="+mj-lt"/>
              <a:cs typeface="Calibri"/>
            </a:rPr>
            <a:t> </a:t>
          </a:r>
          <a:r>
            <a:rPr sz="1000" spc="60">
              <a:solidFill>
                <a:srgbClr val="4C3933"/>
              </a:solidFill>
              <a:latin typeface="+mj-lt"/>
              <a:cs typeface="Calibri"/>
            </a:rPr>
            <a:t>Exxaro,</a:t>
          </a:r>
          <a:r>
            <a:rPr sz="1000" spc="40">
              <a:solidFill>
                <a:srgbClr val="4C3933"/>
              </a:solidFill>
              <a:latin typeface="+mj-lt"/>
              <a:cs typeface="Calibri"/>
            </a:rPr>
            <a:t> </a:t>
          </a:r>
          <a:r>
            <a:rPr sz="1000" spc="55">
              <a:solidFill>
                <a:srgbClr val="4C3933"/>
              </a:solidFill>
              <a:latin typeface="+mj-lt"/>
              <a:cs typeface="Calibri"/>
            </a:rPr>
            <a:t>this</a:t>
          </a:r>
          <a:r>
            <a:rPr sz="1000" spc="35">
              <a:solidFill>
                <a:srgbClr val="4C3933"/>
              </a:solidFill>
              <a:latin typeface="+mj-lt"/>
              <a:cs typeface="Calibri"/>
            </a:rPr>
            <a:t> </a:t>
          </a:r>
          <a:r>
            <a:rPr sz="1000" spc="60">
              <a:solidFill>
                <a:srgbClr val="4C3933"/>
              </a:solidFill>
              <a:latin typeface="+mj-lt"/>
              <a:cs typeface="Calibri"/>
            </a:rPr>
            <a:t>context</a:t>
          </a:r>
          <a:r>
            <a:rPr sz="1000" spc="40">
              <a:solidFill>
                <a:srgbClr val="4C3933"/>
              </a:solidFill>
              <a:latin typeface="+mj-lt"/>
              <a:cs typeface="Calibri"/>
            </a:rPr>
            <a:t> </a:t>
          </a:r>
          <a:r>
            <a:rPr sz="1000" spc="55">
              <a:solidFill>
                <a:srgbClr val="4C3933"/>
              </a:solidFill>
              <a:latin typeface="+mj-lt"/>
              <a:cs typeface="Calibri"/>
            </a:rPr>
            <a:t>reinforces</a:t>
          </a:r>
          <a:r>
            <a:rPr sz="1000" spc="35">
              <a:solidFill>
                <a:srgbClr val="4C3933"/>
              </a:solidFill>
              <a:latin typeface="+mj-lt"/>
              <a:cs typeface="Calibri"/>
            </a:rPr>
            <a:t> </a:t>
          </a:r>
          <a:r>
            <a:rPr sz="1000">
              <a:solidFill>
                <a:srgbClr val="4C3933"/>
              </a:solidFill>
              <a:latin typeface="+mj-lt"/>
              <a:cs typeface="Calibri"/>
            </a:rPr>
            <a:t>the</a:t>
          </a:r>
          <a:r>
            <a:rPr sz="1000" spc="40">
              <a:solidFill>
                <a:srgbClr val="4C3933"/>
              </a:solidFill>
              <a:latin typeface="+mj-lt"/>
              <a:cs typeface="Calibri"/>
            </a:rPr>
            <a:t> </a:t>
          </a:r>
          <a:r>
            <a:rPr sz="1000" spc="-20">
              <a:solidFill>
                <a:srgbClr val="4C3933"/>
              </a:solidFill>
              <a:latin typeface="+mj-lt"/>
              <a:cs typeface="Calibri"/>
            </a:rPr>
            <a:t>need </a:t>
          </a:r>
          <a:r>
            <a:rPr sz="1000">
              <a:solidFill>
                <a:srgbClr val="4C3933"/>
              </a:solidFill>
              <a:latin typeface="+mj-lt"/>
              <a:cs typeface="Calibri"/>
            </a:rPr>
            <a:t>for</a:t>
          </a:r>
          <a:r>
            <a:rPr sz="1000" spc="45">
              <a:solidFill>
                <a:srgbClr val="4C3933"/>
              </a:solidFill>
              <a:latin typeface="+mj-lt"/>
              <a:cs typeface="Calibri"/>
            </a:rPr>
            <a:t> </a:t>
          </a:r>
          <a:r>
            <a:rPr sz="1000" spc="55">
              <a:solidFill>
                <a:srgbClr val="4C3933"/>
              </a:solidFill>
              <a:latin typeface="+mj-lt"/>
              <a:cs typeface="Calibri"/>
            </a:rPr>
            <a:t>proactive</a:t>
          </a:r>
          <a:r>
            <a:rPr sz="1000" spc="50">
              <a:solidFill>
                <a:srgbClr val="4C3933"/>
              </a:solidFill>
              <a:latin typeface="+mj-lt"/>
              <a:cs typeface="Calibri"/>
            </a:rPr>
            <a:t> environmental </a:t>
          </a:r>
          <a:r>
            <a:rPr sz="1000" spc="45">
              <a:solidFill>
                <a:srgbClr val="4C3933"/>
              </a:solidFill>
              <a:latin typeface="+mj-lt"/>
              <a:cs typeface="Calibri"/>
            </a:rPr>
            <a:t>management</a:t>
          </a:r>
          <a:r>
            <a:rPr sz="1000" spc="500">
              <a:solidFill>
                <a:srgbClr val="4C3933"/>
              </a:solidFill>
              <a:latin typeface="+mj-lt"/>
              <a:cs typeface="Calibri"/>
            </a:rPr>
            <a:t> </a:t>
          </a:r>
          <a:r>
            <a:rPr sz="1000" spc="20">
              <a:solidFill>
                <a:srgbClr val="4C3933"/>
              </a:solidFill>
              <a:latin typeface="+mj-lt"/>
              <a:cs typeface="Calibri"/>
            </a:rPr>
            <a:t>to</a:t>
          </a:r>
          <a:r>
            <a:rPr sz="1000" spc="220">
              <a:solidFill>
                <a:srgbClr val="4C3933"/>
              </a:solidFill>
              <a:latin typeface="+mj-lt"/>
              <a:cs typeface="Calibri"/>
            </a:rPr>
            <a:t> </a:t>
          </a:r>
          <a:r>
            <a:rPr sz="1000" spc="55">
              <a:solidFill>
                <a:srgbClr val="4C3933"/>
              </a:solidFill>
              <a:latin typeface="+mj-lt"/>
              <a:cs typeface="Calibri"/>
            </a:rPr>
            <a:t>ensure</a:t>
          </a:r>
          <a:r>
            <a:rPr sz="1000" spc="125">
              <a:solidFill>
                <a:srgbClr val="4C3933"/>
              </a:solidFill>
              <a:latin typeface="+mj-lt"/>
              <a:cs typeface="Calibri"/>
            </a:rPr>
            <a:t> </a:t>
          </a:r>
          <a:r>
            <a:rPr sz="1000" spc="20">
              <a:solidFill>
                <a:srgbClr val="4C3933"/>
              </a:solidFill>
              <a:latin typeface="+mj-lt"/>
              <a:cs typeface="Calibri"/>
            </a:rPr>
            <a:t>operational</a:t>
          </a:r>
          <a:r>
            <a:rPr sz="1000" spc="120">
              <a:solidFill>
                <a:srgbClr val="4C3933"/>
              </a:solidFill>
              <a:latin typeface="+mj-lt"/>
              <a:cs typeface="Calibri"/>
            </a:rPr>
            <a:t> </a:t>
          </a:r>
          <a:r>
            <a:rPr sz="1000" spc="20">
              <a:solidFill>
                <a:srgbClr val="4C3933"/>
              </a:solidFill>
              <a:latin typeface="+mj-lt"/>
              <a:cs typeface="Calibri"/>
            </a:rPr>
            <a:t>continuity,</a:t>
          </a:r>
          <a:r>
            <a:rPr sz="1000" spc="125">
              <a:solidFill>
                <a:srgbClr val="4C3933"/>
              </a:solidFill>
              <a:latin typeface="+mj-lt"/>
              <a:cs typeface="Calibri"/>
            </a:rPr>
            <a:t> </a:t>
          </a:r>
          <a:r>
            <a:rPr sz="1000" spc="40">
              <a:solidFill>
                <a:srgbClr val="4C3933"/>
              </a:solidFill>
              <a:latin typeface="+mj-lt"/>
              <a:cs typeface="Calibri"/>
            </a:rPr>
            <a:t>protect </a:t>
          </a:r>
          <a:r>
            <a:rPr sz="1000" spc="50">
              <a:solidFill>
                <a:srgbClr val="4C3933"/>
              </a:solidFill>
              <a:latin typeface="+mj-lt"/>
              <a:cs typeface="Calibri"/>
            </a:rPr>
            <a:t>natural</a:t>
          </a:r>
          <a:r>
            <a:rPr sz="1000" spc="65">
              <a:solidFill>
                <a:srgbClr val="4C3933"/>
              </a:solidFill>
              <a:latin typeface="+mj-lt"/>
              <a:cs typeface="Calibri"/>
            </a:rPr>
            <a:t> </a:t>
          </a:r>
          <a:r>
            <a:rPr sz="1000" spc="70">
              <a:solidFill>
                <a:srgbClr val="4C3933"/>
              </a:solidFill>
              <a:latin typeface="+mj-lt"/>
              <a:cs typeface="Calibri"/>
            </a:rPr>
            <a:t>systems </a:t>
          </a:r>
          <a:r>
            <a:rPr sz="1000">
              <a:solidFill>
                <a:srgbClr val="4C3933"/>
              </a:solidFill>
              <a:latin typeface="+mj-lt"/>
              <a:cs typeface="Calibri"/>
            </a:rPr>
            <a:t>and</a:t>
          </a:r>
          <a:r>
            <a:rPr sz="1000" spc="70">
              <a:solidFill>
                <a:srgbClr val="4C3933"/>
              </a:solidFill>
              <a:latin typeface="+mj-lt"/>
              <a:cs typeface="Calibri"/>
            </a:rPr>
            <a:t> </a:t>
          </a:r>
          <a:r>
            <a:rPr sz="1000" spc="50">
              <a:solidFill>
                <a:srgbClr val="4C3933"/>
              </a:solidFill>
              <a:latin typeface="+mj-lt"/>
              <a:cs typeface="Calibri"/>
            </a:rPr>
            <a:t>support</a:t>
          </a:r>
          <a:r>
            <a:rPr sz="1000" spc="65">
              <a:solidFill>
                <a:srgbClr val="4C3933"/>
              </a:solidFill>
              <a:latin typeface="+mj-lt"/>
              <a:cs typeface="Calibri"/>
            </a:rPr>
            <a:t> </a:t>
          </a:r>
          <a:r>
            <a:rPr sz="1000">
              <a:solidFill>
                <a:srgbClr val="4C3933"/>
              </a:solidFill>
              <a:latin typeface="+mj-lt"/>
              <a:cs typeface="Calibri"/>
            </a:rPr>
            <a:t>the</a:t>
          </a:r>
          <a:r>
            <a:rPr sz="1000" spc="70">
              <a:solidFill>
                <a:srgbClr val="4C3933"/>
              </a:solidFill>
              <a:latin typeface="+mj-lt"/>
              <a:cs typeface="Calibri"/>
            </a:rPr>
            <a:t> </a:t>
          </a:r>
          <a:r>
            <a:rPr sz="1000" spc="40">
              <a:solidFill>
                <a:srgbClr val="4C3933"/>
              </a:solidFill>
              <a:latin typeface="+mj-lt"/>
              <a:cs typeface="Calibri"/>
            </a:rPr>
            <a:t>country’s </a:t>
          </a:r>
          <a:r>
            <a:rPr sz="1000" spc="45">
              <a:solidFill>
                <a:srgbClr val="4C3933"/>
              </a:solidFill>
              <a:latin typeface="+mj-lt"/>
              <a:cs typeface="Calibri"/>
            </a:rPr>
            <a:t>transition</a:t>
          </a:r>
          <a:r>
            <a:rPr sz="1000" spc="75">
              <a:solidFill>
                <a:srgbClr val="4C3933"/>
              </a:solidFill>
              <a:latin typeface="+mj-lt"/>
              <a:cs typeface="Calibri"/>
            </a:rPr>
            <a:t> </a:t>
          </a:r>
          <a:r>
            <a:rPr sz="1000">
              <a:solidFill>
                <a:srgbClr val="4C3933"/>
              </a:solidFill>
              <a:latin typeface="+mj-lt"/>
              <a:cs typeface="Calibri"/>
            </a:rPr>
            <a:t>to</a:t>
          </a:r>
          <a:r>
            <a:rPr sz="1000" spc="80">
              <a:solidFill>
                <a:srgbClr val="4C3933"/>
              </a:solidFill>
              <a:latin typeface="+mj-lt"/>
              <a:cs typeface="Calibri"/>
            </a:rPr>
            <a:t> </a:t>
          </a:r>
          <a:r>
            <a:rPr sz="1000" spc="60">
              <a:solidFill>
                <a:srgbClr val="4C3933"/>
              </a:solidFill>
              <a:latin typeface="+mj-lt"/>
              <a:cs typeface="Calibri"/>
            </a:rPr>
            <a:t>a</a:t>
          </a:r>
          <a:r>
            <a:rPr sz="1000" spc="75">
              <a:solidFill>
                <a:srgbClr val="4C3933"/>
              </a:solidFill>
              <a:latin typeface="+mj-lt"/>
              <a:cs typeface="Calibri"/>
            </a:rPr>
            <a:t> </a:t>
          </a:r>
          <a:r>
            <a:rPr sz="1000">
              <a:solidFill>
                <a:srgbClr val="4C3933"/>
              </a:solidFill>
              <a:latin typeface="+mj-lt"/>
              <a:cs typeface="Calibri"/>
            </a:rPr>
            <a:t>low-</a:t>
          </a:r>
          <a:r>
            <a:rPr sz="1000" spc="45">
              <a:solidFill>
                <a:srgbClr val="4C3933"/>
              </a:solidFill>
              <a:latin typeface="+mj-lt"/>
              <a:cs typeface="Calibri"/>
            </a:rPr>
            <a:t>carbon,</a:t>
          </a:r>
          <a:r>
            <a:rPr sz="1000" spc="80">
              <a:solidFill>
                <a:srgbClr val="4C3933"/>
              </a:solidFill>
              <a:latin typeface="+mj-lt"/>
              <a:cs typeface="Calibri"/>
            </a:rPr>
            <a:t> </a:t>
          </a:r>
          <a:r>
            <a:rPr sz="1000" spc="60">
              <a:solidFill>
                <a:srgbClr val="4C3933"/>
              </a:solidFill>
              <a:latin typeface="+mj-lt"/>
              <a:cs typeface="Calibri"/>
            </a:rPr>
            <a:t>climate-</a:t>
          </a:r>
          <a:r>
            <a:rPr sz="1000" spc="35">
              <a:solidFill>
                <a:srgbClr val="4C3933"/>
              </a:solidFill>
              <a:latin typeface="+mj-lt"/>
              <a:cs typeface="Calibri"/>
            </a:rPr>
            <a:t>resilient economy.</a:t>
          </a:r>
          <a:endParaRPr sz="1000">
            <a:latin typeface="+mj-lt"/>
            <a:cs typeface="Calibri"/>
          </a:endParaRPr>
        </a:p>
      </xdr:txBody>
    </xdr:sp>
    <xdr:clientData/>
  </xdr:twoCellAnchor>
  <xdr:twoCellAnchor>
    <xdr:from>
      <xdr:col>1</xdr:col>
      <xdr:colOff>415290</xdr:colOff>
      <xdr:row>20</xdr:row>
      <xdr:rowOff>76200</xdr:rowOff>
    </xdr:from>
    <xdr:to>
      <xdr:col>6</xdr:col>
      <xdr:colOff>382393</xdr:colOff>
      <xdr:row>25</xdr:row>
      <xdr:rowOff>95250</xdr:rowOff>
    </xdr:to>
    <xdr:grpSp>
      <xdr:nvGrpSpPr>
        <xdr:cNvPr id="27" name="Group 26">
          <a:extLst>
            <a:ext uri="{FF2B5EF4-FFF2-40B4-BE49-F238E27FC236}">
              <a16:creationId xmlns:a16="http://schemas.microsoft.com/office/drawing/2014/main" id="{93E0D13F-32C8-811F-6EE1-F234576863AD}"/>
            </a:ext>
            <a:ext uri="{147F2762-F138-4A5C-976F-8EAC2B608ADB}">
              <a16:predDERef xmlns:a16="http://schemas.microsoft.com/office/drawing/2014/main" pred="{2E143ABA-DA0D-9BB4-9CED-3297E3EBB863}"/>
            </a:ext>
          </a:extLst>
        </xdr:cNvPr>
        <xdr:cNvGrpSpPr/>
      </xdr:nvGrpSpPr>
      <xdr:grpSpPr>
        <a:xfrm>
          <a:off x="415290" y="3149600"/>
          <a:ext cx="3269103" cy="781050"/>
          <a:chOff x="2952750" y="4876800"/>
          <a:chExt cx="2914138" cy="773430"/>
        </a:xfrm>
      </xdr:grpSpPr>
      <xdr:sp macro="" textlink="">
        <xdr:nvSpPr>
          <xdr:cNvPr id="24" name="object 5">
            <a:extLst>
              <a:ext uri="{FF2B5EF4-FFF2-40B4-BE49-F238E27FC236}">
                <a16:creationId xmlns:a16="http://schemas.microsoft.com/office/drawing/2014/main" id="{B870FD4D-47E4-4617-95C0-59A71A9206A6}"/>
              </a:ext>
            </a:extLst>
          </xdr:cNvPr>
          <xdr:cNvSpPr/>
        </xdr:nvSpPr>
        <xdr:spPr>
          <a:xfrm>
            <a:off x="2952750" y="4876800"/>
            <a:ext cx="2914138" cy="773430"/>
          </a:xfrm>
          <a:custGeom>
            <a:avLst/>
            <a:gdLst/>
            <a:ahLst/>
            <a:cxnLst/>
            <a:rect l="l" t="t" r="r" b="b"/>
            <a:pathLst>
              <a:path w="2922270" h="1975485">
                <a:moveTo>
                  <a:pt x="0" y="68834"/>
                </a:moveTo>
                <a:lnTo>
                  <a:pt x="5415" y="42058"/>
                </a:lnTo>
                <a:lnTo>
                  <a:pt x="20177" y="20177"/>
                </a:lnTo>
                <a:lnTo>
                  <a:pt x="42058" y="5415"/>
                </a:lnTo>
                <a:lnTo>
                  <a:pt x="68833" y="0"/>
                </a:lnTo>
                <a:lnTo>
                  <a:pt x="2853436" y="0"/>
                </a:lnTo>
                <a:lnTo>
                  <a:pt x="2880211" y="5415"/>
                </a:lnTo>
                <a:lnTo>
                  <a:pt x="2902092" y="20177"/>
                </a:lnTo>
                <a:lnTo>
                  <a:pt x="2916854" y="42058"/>
                </a:lnTo>
                <a:lnTo>
                  <a:pt x="2922270" y="68834"/>
                </a:lnTo>
                <a:lnTo>
                  <a:pt x="2922270" y="1906651"/>
                </a:lnTo>
                <a:lnTo>
                  <a:pt x="2916854" y="1933426"/>
                </a:lnTo>
                <a:lnTo>
                  <a:pt x="2902092" y="1955307"/>
                </a:lnTo>
                <a:lnTo>
                  <a:pt x="2880211" y="1970069"/>
                </a:lnTo>
                <a:lnTo>
                  <a:pt x="2853436" y="1975484"/>
                </a:lnTo>
                <a:lnTo>
                  <a:pt x="68833" y="1975484"/>
                </a:lnTo>
                <a:lnTo>
                  <a:pt x="42058" y="1970069"/>
                </a:lnTo>
                <a:lnTo>
                  <a:pt x="20177" y="1955307"/>
                </a:lnTo>
                <a:lnTo>
                  <a:pt x="5415" y="1933426"/>
                </a:lnTo>
                <a:lnTo>
                  <a:pt x="0" y="1906651"/>
                </a:lnTo>
                <a:lnTo>
                  <a:pt x="0" y="68834"/>
                </a:lnTo>
                <a:close/>
              </a:path>
            </a:pathLst>
          </a:custGeom>
          <a:solidFill>
            <a:schemeClr val="bg1"/>
          </a:solidFill>
          <a:ln w="12700">
            <a:solidFill>
              <a:srgbClr val="6C837A"/>
            </a:solidFill>
          </a:ln>
        </xdr:spPr>
        <xdr:txBody>
          <a:bodyPr wrap="square" lIns="0" tIns="0" rIns="0" bIns="0" rtlCol="0"/>
          <a:lstStyle>
            <a:defPPr>
              <a:defRPr kern="0"/>
            </a:defPPr>
          </a:lstStyle>
          <a:p>
            <a:endParaRPr/>
          </a:p>
        </xdr:txBody>
      </xdr:sp>
      <xdr:sp macro="" textlink="">
        <xdr:nvSpPr>
          <xdr:cNvPr id="25" name="object 6">
            <a:extLst>
              <a:ext uri="{FF2B5EF4-FFF2-40B4-BE49-F238E27FC236}">
                <a16:creationId xmlns:a16="http://schemas.microsoft.com/office/drawing/2014/main" id="{36082511-39B4-41D5-AC29-786B16A2E2B6}"/>
              </a:ext>
            </a:extLst>
          </xdr:cNvPr>
          <xdr:cNvSpPr/>
        </xdr:nvSpPr>
        <xdr:spPr>
          <a:xfrm>
            <a:off x="3012528" y="4939708"/>
            <a:ext cx="2828312" cy="298555"/>
          </a:xfrm>
          <a:custGeom>
            <a:avLst/>
            <a:gdLst/>
            <a:ahLst/>
            <a:cxnLst/>
            <a:rect l="l" t="t" r="r" b="b"/>
            <a:pathLst>
              <a:path w="2825750" h="290829">
                <a:moveTo>
                  <a:pt x="2778760" y="0"/>
                </a:moveTo>
                <a:lnTo>
                  <a:pt x="46482" y="0"/>
                </a:lnTo>
                <a:lnTo>
                  <a:pt x="28396" y="3655"/>
                </a:lnTo>
                <a:lnTo>
                  <a:pt x="13620" y="13620"/>
                </a:lnTo>
                <a:lnTo>
                  <a:pt x="3655" y="28396"/>
                </a:lnTo>
                <a:lnTo>
                  <a:pt x="0" y="46482"/>
                </a:lnTo>
                <a:lnTo>
                  <a:pt x="0" y="244348"/>
                </a:lnTo>
                <a:lnTo>
                  <a:pt x="3655" y="262433"/>
                </a:lnTo>
                <a:lnTo>
                  <a:pt x="13620" y="277209"/>
                </a:lnTo>
                <a:lnTo>
                  <a:pt x="28396" y="287174"/>
                </a:lnTo>
                <a:lnTo>
                  <a:pt x="46482" y="290829"/>
                </a:lnTo>
                <a:lnTo>
                  <a:pt x="2778760" y="290829"/>
                </a:lnTo>
                <a:lnTo>
                  <a:pt x="2796845" y="287174"/>
                </a:lnTo>
                <a:lnTo>
                  <a:pt x="2811621" y="277209"/>
                </a:lnTo>
                <a:lnTo>
                  <a:pt x="2821586" y="262433"/>
                </a:lnTo>
                <a:lnTo>
                  <a:pt x="2825242" y="244348"/>
                </a:lnTo>
                <a:lnTo>
                  <a:pt x="2825242" y="46482"/>
                </a:lnTo>
                <a:lnTo>
                  <a:pt x="2821586" y="28396"/>
                </a:lnTo>
                <a:lnTo>
                  <a:pt x="2811621" y="13620"/>
                </a:lnTo>
                <a:lnTo>
                  <a:pt x="2796845" y="3655"/>
                </a:lnTo>
                <a:lnTo>
                  <a:pt x="2778760" y="0"/>
                </a:lnTo>
                <a:close/>
              </a:path>
            </a:pathLst>
          </a:custGeom>
          <a:solidFill>
            <a:srgbClr val="4C3933"/>
          </a:solidFill>
        </xdr:spPr>
        <xdr:txBody>
          <a:bodyPr wrap="square" lIns="36000" tIns="36000" rIns="36000" bIns="36000" rtlCol="0" anchor="ctr" anchorCtr="0"/>
          <a:lstStyle>
            <a:defPPr>
              <a:defRPr kern="0"/>
            </a:defPPr>
          </a:lstStyle>
          <a:p>
            <a:r>
              <a:rPr lang="en-ZA" sz="800" b="1">
                <a:solidFill>
                  <a:schemeClr val="bg1"/>
                </a:solidFill>
              </a:rPr>
              <a:t>In this section, we provide</a:t>
            </a:r>
            <a:r>
              <a:rPr lang="en-ZA" sz="800" b="1" baseline="0">
                <a:solidFill>
                  <a:schemeClr val="bg1"/>
                </a:solidFill>
              </a:rPr>
              <a:t> details on our environmental metrics, including</a:t>
            </a:r>
            <a:r>
              <a:rPr lang="en-ZA" sz="800" b="1">
                <a:solidFill>
                  <a:schemeClr val="bg1"/>
                </a:solidFill>
              </a:rPr>
              <a:t>:</a:t>
            </a:r>
            <a:endParaRPr sz="800" b="1">
              <a:solidFill>
                <a:schemeClr val="bg1"/>
              </a:solidFill>
            </a:endParaRPr>
          </a:p>
        </xdr:txBody>
      </xdr:sp>
      <xdr:sp macro="" textlink="">
        <xdr:nvSpPr>
          <xdr:cNvPr id="26" name="TextBox 25">
            <a:extLst>
              <a:ext uri="{FF2B5EF4-FFF2-40B4-BE49-F238E27FC236}">
                <a16:creationId xmlns:a16="http://schemas.microsoft.com/office/drawing/2014/main" id="{06E70914-4508-4762-A3CA-34015A607BA5}"/>
              </a:ext>
            </a:extLst>
          </xdr:cNvPr>
          <xdr:cNvSpPr txBox="1"/>
        </xdr:nvSpPr>
        <xdr:spPr>
          <a:xfrm>
            <a:off x="3037416" y="5339875"/>
            <a:ext cx="1115294" cy="1648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Environmental data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9525</xdr:colOff>
      <xdr:row>1</xdr:row>
      <xdr:rowOff>0</xdr:rowOff>
    </xdr:from>
    <xdr:to>
      <xdr:col>2</xdr:col>
      <xdr:colOff>1064398</xdr:colOff>
      <xdr:row>3</xdr:row>
      <xdr:rowOff>218985</xdr:rowOff>
    </xdr:to>
    <xdr:pic>
      <xdr:nvPicPr>
        <xdr:cNvPr id="4" name="Picture 1">
          <a:extLst>
            <a:ext uri="{FF2B5EF4-FFF2-40B4-BE49-F238E27FC236}">
              <a16:creationId xmlns:a16="http://schemas.microsoft.com/office/drawing/2014/main" id="{1B7D5DB3-CEA8-41A5-839D-652C25BF9D37}"/>
            </a:ext>
            <a:ext uri="{147F2762-F138-4A5C-976F-8EAC2B608ADB}">
              <a16:predDERef xmlns:a16="http://schemas.microsoft.com/office/drawing/2014/main" pred="{19F955F7-268C-B34F-AFCC-80F7ACB52109}"/>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38125" y="180975"/>
          <a:ext cx="1052968" cy="511084"/>
        </a:xfrm>
        <a:prstGeom prst="rect">
          <a:avLst/>
        </a:prstGeom>
      </xdr:spPr>
    </xdr:pic>
    <xdr:clientData/>
  </xdr:twoCellAnchor>
  <xdr:twoCellAnchor>
    <xdr:from>
      <xdr:col>4</xdr:col>
      <xdr:colOff>20954</xdr:colOff>
      <xdr:row>45</xdr:row>
      <xdr:rowOff>165700</xdr:rowOff>
    </xdr:from>
    <xdr:to>
      <xdr:col>9</xdr:col>
      <xdr:colOff>495419</xdr:colOff>
      <xdr:row>45</xdr:row>
      <xdr:rowOff>3219449</xdr:rowOff>
    </xdr:to>
    <xdr:grpSp>
      <xdr:nvGrpSpPr>
        <xdr:cNvPr id="17" name="Group 16">
          <a:extLst>
            <a:ext uri="{FF2B5EF4-FFF2-40B4-BE49-F238E27FC236}">
              <a16:creationId xmlns:a16="http://schemas.microsoft.com/office/drawing/2014/main" id="{81A72902-4F79-D4A4-D277-314E14EF0391}"/>
            </a:ext>
          </a:extLst>
        </xdr:cNvPr>
        <xdr:cNvGrpSpPr/>
      </xdr:nvGrpSpPr>
      <xdr:grpSpPr>
        <a:xfrm>
          <a:off x="2419843" y="10198700"/>
          <a:ext cx="7346576" cy="3053749"/>
          <a:chOff x="2750819" y="8955370"/>
          <a:chExt cx="7012425" cy="3059464"/>
        </a:xfrm>
      </xdr:grpSpPr>
      <xdr:grpSp>
        <xdr:nvGrpSpPr>
          <xdr:cNvPr id="16" name="Group 15">
            <a:extLst>
              <a:ext uri="{FF2B5EF4-FFF2-40B4-BE49-F238E27FC236}">
                <a16:creationId xmlns:a16="http://schemas.microsoft.com/office/drawing/2014/main" id="{7C524F27-E6BF-F9B7-A69B-FBF1BC1D6D39}"/>
              </a:ext>
            </a:extLst>
          </xdr:cNvPr>
          <xdr:cNvGrpSpPr/>
        </xdr:nvGrpSpPr>
        <xdr:grpSpPr>
          <a:xfrm>
            <a:off x="2754629" y="8955370"/>
            <a:ext cx="3364230" cy="3063274"/>
            <a:chOff x="2754629" y="8955370"/>
            <a:chExt cx="3364230" cy="3057559"/>
          </a:xfrm>
        </xdr:grpSpPr>
        <xdr:graphicFrame macro="">
          <xdr:nvGraphicFramePr>
            <xdr:cNvPr id="3" name="Chart 2">
              <a:extLst>
                <a:ext uri="{FF2B5EF4-FFF2-40B4-BE49-F238E27FC236}">
                  <a16:creationId xmlns:a16="http://schemas.microsoft.com/office/drawing/2014/main" id="{0027747E-43B5-8E8C-3738-C35314CF6DF1}"/>
                </a:ext>
              </a:extLst>
            </xdr:cNvPr>
            <xdr:cNvGraphicFramePr/>
          </xdr:nvGraphicFramePr>
          <xdr:xfrm>
            <a:off x="2775463" y="9352349"/>
            <a:ext cx="3343396" cy="266058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Rectangle: Diagonal Corners Rounded 4">
              <a:extLst>
                <a:ext uri="{FF2B5EF4-FFF2-40B4-BE49-F238E27FC236}">
                  <a16:creationId xmlns:a16="http://schemas.microsoft.com/office/drawing/2014/main" id="{67B457A4-28D6-44D4-8A27-EB2131608116}"/>
                </a:ext>
              </a:extLst>
            </xdr:cNvPr>
            <xdr:cNvSpPr/>
          </xdr:nvSpPr>
          <xdr:spPr>
            <a:xfrm>
              <a:off x="2754630" y="8955370"/>
              <a:ext cx="3358515" cy="244416"/>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800" b="1" u="sng">
                  <a:solidFill>
                    <a:schemeClr val="tx1"/>
                  </a:solidFill>
                </a:rPr>
                <a:t>Scope 1 and 2 GHG emissions </a:t>
              </a:r>
              <a:r>
                <a:rPr lang="en-GB" sz="800" b="0" u="sng">
                  <a:solidFill>
                    <a:schemeClr val="tx1"/>
                  </a:solidFill>
                </a:rPr>
                <a:t>(ktCO2e)</a:t>
              </a:r>
            </a:p>
          </xdr:txBody>
        </xdr:sp>
        <xdr:cxnSp macro="">
          <xdr:nvCxnSpPr>
            <xdr:cNvPr id="6" name="Straight Connector 5">
              <a:extLst>
                <a:ext uri="{FF2B5EF4-FFF2-40B4-BE49-F238E27FC236}">
                  <a16:creationId xmlns:a16="http://schemas.microsoft.com/office/drawing/2014/main" id="{302895DC-27E4-481C-A9CB-8242FCA0D845}"/>
                </a:ext>
              </a:extLst>
            </xdr:cNvPr>
            <xdr:cNvCxnSpPr/>
          </xdr:nvCxnSpPr>
          <xdr:spPr>
            <a:xfrm>
              <a:off x="2754629" y="9275289"/>
              <a:ext cx="3364230" cy="381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grpSp>
      <xdr:grpSp>
        <xdr:nvGrpSpPr>
          <xdr:cNvPr id="15" name="Group 14">
            <a:extLst>
              <a:ext uri="{FF2B5EF4-FFF2-40B4-BE49-F238E27FC236}">
                <a16:creationId xmlns:a16="http://schemas.microsoft.com/office/drawing/2014/main" id="{FF651A57-631E-C451-C992-E6BE88978B8A}"/>
              </a:ext>
            </a:extLst>
          </xdr:cNvPr>
          <xdr:cNvGrpSpPr/>
        </xdr:nvGrpSpPr>
        <xdr:grpSpPr>
          <a:xfrm>
            <a:off x="6322694" y="8973924"/>
            <a:ext cx="3440550" cy="3010431"/>
            <a:chOff x="6322694" y="8966304"/>
            <a:chExt cx="3440550" cy="3023766"/>
          </a:xfrm>
        </xdr:grpSpPr>
        <xdr:graphicFrame macro="">
          <xdr:nvGraphicFramePr>
            <xdr:cNvPr id="2" name="Chart 23">
              <a:extLst>
                <a:ext uri="{FF2B5EF4-FFF2-40B4-BE49-F238E27FC236}">
                  <a16:creationId xmlns:a16="http://schemas.microsoft.com/office/drawing/2014/main" id="{3CD7B62F-ECA9-4C8B-A9CC-8D074CBD4A75}"/>
                </a:ext>
                <a:ext uri="{147F2762-F138-4A5C-976F-8EAC2B608ADB}">
                  <a16:predDERef xmlns:a16="http://schemas.microsoft.com/office/drawing/2014/main" pred="{E725602D-5580-914F-852F-2FD518093B3B}"/>
                </a:ext>
              </a:extLst>
            </xdr:cNvPr>
            <xdr:cNvGraphicFramePr>
              <a:graphicFrameLocks/>
            </xdr:cNvGraphicFramePr>
          </xdr:nvGraphicFramePr>
          <xdr:xfrm>
            <a:off x="6322694" y="9394590"/>
            <a:ext cx="3440550" cy="259548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0" name="Rectangle: Diagonal Corners Rounded 9">
              <a:extLst>
                <a:ext uri="{FF2B5EF4-FFF2-40B4-BE49-F238E27FC236}">
                  <a16:creationId xmlns:a16="http://schemas.microsoft.com/office/drawing/2014/main" id="{44605C2E-9B98-4B6F-BDEB-912703F0A526}"/>
                </a:ext>
              </a:extLst>
            </xdr:cNvPr>
            <xdr:cNvSpPr/>
          </xdr:nvSpPr>
          <xdr:spPr>
            <a:xfrm>
              <a:off x="6326507" y="8966304"/>
              <a:ext cx="3423746" cy="257061"/>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800" b="1" u="sng">
                  <a:solidFill>
                    <a:schemeClr val="tx1"/>
                  </a:solidFill>
                </a:rPr>
                <a:t>Scope 3 GHG emissions </a:t>
              </a:r>
              <a:r>
                <a:rPr lang="en-GB" sz="800" b="0" u="sng">
                  <a:solidFill>
                    <a:schemeClr val="tx1"/>
                  </a:solidFill>
                </a:rPr>
                <a:t>(ktCO2e)</a:t>
              </a:r>
            </a:p>
          </xdr:txBody>
        </xdr:sp>
        <xdr:cxnSp macro="">
          <xdr:nvCxnSpPr>
            <xdr:cNvPr id="11" name="Straight Connector 10">
              <a:extLst>
                <a:ext uri="{FF2B5EF4-FFF2-40B4-BE49-F238E27FC236}">
                  <a16:creationId xmlns:a16="http://schemas.microsoft.com/office/drawing/2014/main" id="{7E702E0D-CA80-4736-87B2-DB3A15E5AC5C}"/>
                </a:ext>
              </a:extLst>
            </xdr:cNvPr>
            <xdr:cNvCxnSpPr/>
          </xdr:nvCxnSpPr>
          <xdr:spPr>
            <a:xfrm>
              <a:off x="6326506" y="9302866"/>
              <a:ext cx="3423746"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4</xdr:col>
      <xdr:colOff>9525</xdr:colOff>
      <xdr:row>363</xdr:row>
      <xdr:rowOff>91440</xdr:rowOff>
    </xdr:from>
    <xdr:to>
      <xdr:col>5</xdr:col>
      <xdr:colOff>798195</xdr:colOff>
      <xdr:row>363</xdr:row>
      <xdr:rowOff>2466942</xdr:rowOff>
    </xdr:to>
    <xdr:grpSp>
      <xdr:nvGrpSpPr>
        <xdr:cNvPr id="22" name="Group 21">
          <a:extLst>
            <a:ext uri="{FF2B5EF4-FFF2-40B4-BE49-F238E27FC236}">
              <a16:creationId xmlns:a16="http://schemas.microsoft.com/office/drawing/2014/main" id="{AFF734D9-01F6-E4ED-A8C2-7367D9928902}"/>
            </a:ext>
          </a:extLst>
        </xdr:cNvPr>
        <xdr:cNvGrpSpPr/>
      </xdr:nvGrpSpPr>
      <xdr:grpSpPr>
        <a:xfrm>
          <a:off x="2408414" y="76827662"/>
          <a:ext cx="3258114" cy="2375502"/>
          <a:chOff x="18135600" y="62017275"/>
          <a:chExt cx="3017520" cy="2364707"/>
        </a:xfrm>
      </xdr:grpSpPr>
      <xdr:graphicFrame macro="">
        <xdr:nvGraphicFramePr>
          <xdr:cNvPr id="9" name="Chart 8">
            <a:extLst>
              <a:ext uri="{FF2B5EF4-FFF2-40B4-BE49-F238E27FC236}">
                <a16:creationId xmlns:a16="http://schemas.microsoft.com/office/drawing/2014/main" id="{E725602D-5580-914F-852F-2FD518093B3B}"/>
              </a:ext>
            </a:extLst>
          </xdr:cNvPr>
          <xdr:cNvGraphicFramePr>
            <a:graphicFrameLocks/>
          </xdr:cNvGraphicFramePr>
        </xdr:nvGraphicFramePr>
        <xdr:xfrm>
          <a:off x="18150963" y="62438882"/>
          <a:ext cx="2990727" cy="194310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8" name="Rectangle: Diagonal Corners Rounded 17">
            <a:extLst>
              <a:ext uri="{FF2B5EF4-FFF2-40B4-BE49-F238E27FC236}">
                <a16:creationId xmlns:a16="http://schemas.microsoft.com/office/drawing/2014/main" id="{73A62B86-DC1C-4838-A7B4-48B746E806CC}"/>
              </a:ext>
            </a:extLst>
          </xdr:cNvPr>
          <xdr:cNvSpPr/>
        </xdr:nvSpPr>
        <xdr:spPr>
          <a:xfrm>
            <a:off x="18150852" y="62017275"/>
            <a:ext cx="3002268" cy="247650"/>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Land disturbed versus land rehabilitated </a:t>
            </a:r>
            <a:r>
              <a:rPr lang="en-GB" sz="800" b="0" u="sng">
                <a:solidFill>
                  <a:schemeClr val="tx1"/>
                </a:solidFill>
              </a:rPr>
              <a:t>(ha)</a:t>
            </a:r>
          </a:p>
        </xdr:txBody>
      </xdr:sp>
      <xdr:cxnSp macro="">
        <xdr:nvCxnSpPr>
          <xdr:cNvPr id="19" name="Straight Connector 18">
            <a:extLst>
              <a:ext uri="{FF2B5EF4-FFF2-40B4-BE49-F238E27FC236}">
                <a16:creationId xmlns:a16="http://schemas.microsoft.com/office/drawing/2014/main" id="{C3D3EEA6-0878-4A1B-A115-0EEBD84C8810}"/>
              </a:ext>
            </a:extLst>
          </xdr:cNvPr>
          <xdr:cNvCxnSpPr/>
        </xdr:nvCxnSpPr>
        <xdr:spPr>
          <a:xfrm>
            <a:off x="18135600" y="62356365"/>
            <a:ext cx="3010532"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2</xdr:col>
      <xdr:colOff>1360545</xdr:colOff>
      <xdr:row>0</xdr:row>
      <xdr:rowOff>0</xdr:rowOff>
    </xdr:from>
    <xdr:to>
      <xdr:col>2</xdr:col>
      <xdr:colOff>1437940</xdr:colOff>
      <xdr:row>501</xdr:row>
      <xdr:rowOff>47689</xdr:rowOff>
    </xdr:to>
    <xdr:cxnSp macro="">
      <xdr:nvCxnSpPr>
        <xdr:cNvPr id="7" name="Straight Connector 6">
          <a:extLst>
            <a:ext uri="{FF2B5EF4-FFF2-40B4-BE49-F238E27FC236}">
              <a16:creationId xmlns:a16="http://schemas.microsoft.com/office/drawing/2014/main" id="{B09B28FF-D11D-4E3B-9189-29C99C2AB00B}"/>
            </a:ext>
          </a:extLst>
        </xdr:cNvPr>
        <xdr:cNvCxnSpPr/>
      </xdr:nvCxnSpPr>
      <xdr:spPr>
        <a:xfrm flipH="1">
          <a:off x="1582160" y="0"/>
          <a:ext cx="83110" cy="96040575"/>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3</xdr:row>
      <xdr:rowOff>179704</xdr:rowOff>
    </xdr:from>
    <xdr:to>
      <xdr:col>2</xdr:col>
      <xdr:colOff>1399558</xdr:colOff>
      <xdr:row>35</xdr:row>
      <xdr:rowOff>383185</xdr:rowOff>
    </xdr:to>
    <xdr:grpSp>
      <xdr:nvGrpSpPr>
        <xdr:cNvPr id="8" name="Group 7">
          <a:extLst>
            <a:ext uri="{FF2B5EF4-FFF2-40B4-BE49-F238E27FC236}">
              <a16:creationId xmlns:a16="http://schemas.microsoft.com/office/drawing/2014/main" id="{6F13CC75-95FC-4E58-AB45-8643EE41B478}"/>
            </a:ext>
          </a:extLst>
        </xdr:cNvPr>
        <xdr:cNvGrpSpPr/>
      </xdr:nvGrpSpPr>
      <xdr:grpSpPr>
        <a:xfrm>
          <a:off x="0" y="673593"/>
          <a:ext cx="1667669" cy="6454703"/>
          <a:chOff x="487045" y="163200"/>
          <a:chExt cx="1634490" cy="6442704"/>
        </a:xfrm>
      </xdr:grpSpPr>
      <xdr:grpSp>
        <xdr:nvGrpSpPr>
          <xdr:cNvPr id="12" name="Group 11">
            <a:hlinkClick xmlns:r="http://schemas.openxmlformats.org/officeDocument/2006/relationships" r:id="rId5"/>
            <a:extLst>
              <a:ext uri="{FF2B5EF4-FFF2-40B4-BE49-F238E27FC236}">
                <a16:creationId xmlns:a16="http://schemas.microsoft.com/office/drawing/2014/main" id="{E366CCAA-98DE-9E48-580F-14A7792DCEB8}"/>
              </a:ext>
            </a:extLst>
          </xdr:cNvPr>
          <xdr:cNvGrpSpPr/>
        </xdr:nvGrpSpPr>
        <xdr:grpSpPr>
          <a:xfrm>
            <a:off x="487045" y="163200"/>
            <a:ext cx="1630680" cy="590550"/>
            <a:chOff x="314325" y="4448176"/>
            <a:chExt cx="1619250" cy="579578"/>
          </a:xfrm>
        </xdr:grpSpPr>
        <xdr:sp macro="" textlink="">
          <xdr:nvSpPr>
            <xdr:cNvPr id="42" name="Flowchart: Alternate Process 41">
              <a:extLst>
                <a:ext uri="{FF2B5EF4-FFF2-40B4-BE49-F238E27FC236}">
                  <a16:creationId xmlns:a16="http://schemas.microsoft.com/office/drawing/2014/main" id="{A1654F35-0987-0D97-CDDD-C39D4AC0DD86}"/>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43" name="Rectangle: Rounded Corners 42">
              <a:extLst>
                <a:ext uri="{FF2B5EF4-FFF2-40B4-BE49-F238E27FC236}">
                  <a16:creationId xmlns:a16="http://schemas.microsoft.com/office/drawing/2014/main" id="{B904052D-D3B5-0328-2D26-5CB6343300CC}"/>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13" name="TextBox 12">
            <a:hlinkClick xmlns:r="http://schemas.openxmlformats.org/officeDocument/2006/relationships" r:id="rId6"/>
            <a:extLst>
              <a:ext uri="{FF2B5EF4-FFF2-40B4-BE49-F238E27FC236}">
                <a16:creationId xmlns:a16="http://schemas.microsoft.com/office/drawing/2014/main" id="{C800E01A-D2D5-B9BC-9376-2C6A0C22F2E3}"/>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14" name="TextBox 13">
            <a:hlinkClick xmlns:r="http://schemas.openxmlformats.org/officeDocument/2006/relationships" r:id="rId7"/>
            <a:extLst>
              <a:ext uri="{FF2B5EF4-FFF2-40B4-BE49-F238E27FC236}">
                <a16:creationId xmlns:a16="http://schemas.microsoft.com/office/drawing/2014/main" id="{CCC6E16A-FD03-133A-EE72-DB7E91BF36C8}"/>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20" name="TextBox 19">
            <a:hlinkClick xmlns:r="http://schemas.openxmlformats.org/officeDocument/2006/relationships" r:id="rId8"/>
            <a:extLst>
              <a:ext uri="{FF2B5EF4-FFF2-40B4-BE49-F238E27FC236}">
                <a16:creationId xmlns:a16="http://schemas.microsoft.com/office/drawing/2014/main" id="{C097A558-A775-5C48-3ED3-955526ABC2FE}"/>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21" name="TextBox 20">
            <a:extLst>
              <a:ext uri="{FF2B5EF4-FFF2-40B4-BE49-F238E27FC236}">
                <a16:creationId xmlns:a16="http://schemas.microsoft.com/office/drawing/2014/main" id="{C2AAA7DC-E545-3E4B-B9C5-3C55CA3E62DA}"/>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23" name="TextBox 22">
            <a:hlinkClick xmlns:r="http://schemas.openxmlformats.org/officeDocument/2006/relationships" r:id="rId9"/>
            <a:extLst>
              <a:ext uri="{FF2B5EF4-FFF2-40B4-BE49-F238E27FC236}">
                <a16:creationId xmlns:a16="http://schemas.microsoft.com/office/drawing/2014/main" id="{0D60B2FC-B331-D72C-AE83-4C8ABE22AA6B}"/>
              </a:ext>
            </a:extLst>
          </xdr:cNvPr>
          <xdr:cNvSpPr txBox="1"/>
        </xdr:nvSpPr>
        <xdr:spPr>
          <a:xfrm>
            <a:off x="611189" y="2111375"/>
            <a:ext cx="1424100" cy="2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24" name="TextBox 23">
            <a:hlinkClick xmlns:r="http://schemas.openxmlformats.org/officeDocument/2006/relationships" r:id="rId10"/>
            <a:extLst>
              <a:ext uri="{FF2B5EF4-FFF2-40B4-BE49-F238E27FC236}">
                <a16:creationId xmlns:a16="http://schemas.microsoft.com/office/drawing/2014/main" id="{6C86A266-DB56-564D-8A9C-C6BEFD5294CE}"/>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25" name="Group 24">
            <a:hlinkClick xmlns:r="http://schemas.openxmlformats.org/officeDocument/2006/relationships" r:id="rId11"/>
            <a:extLst>
              <a:ext uri="{FF2B5EF4-FFF2-40B4-BE49-F238E27FC236}">
                <a16:creationId xmlns:a16="http://schemas.microsoft.com/office/drawing/2014/main" id="{B65A1940-91EF-C645-6B64-1AA12EA0FDCE}"/>
              </a:ext>
            </a:extLst>
          </xdr:cNvPr>
          <xdr:cNvGrpSpPr/>
        </xdr:nvGrpSpPr>
        <xdr:grpSpPr>
          <a:xfrm>
            <a:off x="569595" y="3256276"/>
            <a:ext cx="1551940" cy="380998"/>
            <a:chOff x="377676" y="4562374"/>
            <a:chExt cx="1555899" cy="367255"/>
          </a:xfrm>
        </xdr:grpSpPr>
        <xdr:sp macro="" textlink="">
          <xdr:nvSpPr>
            <xdr:cNvPr id="40" name="Flowchart: Alternate Process 39">
              <a:extLst>
                <a:ext uri="{FF2B5EF4-FFF2-40B4-BE49-F238E27FC236}">
                  <a16:creationId xmlns:a16="http://schemas.microsoft.com/office/drawing/2014/main" id="{6DE20046-C5E3-7831-D236-2C3AA74141CE}"/>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41" name="Rectangle: Rounded Corners 40">
              <a:extLst>
                <a:ext uri="{FF2B5EF4-FFF2-40B4-BE49-F238E27FC236}">
                  <a16:creationId xmlns:a16="http://schemas.microsoft.com/office/drawing/2014/main" id="{A59D0ECE-569F-9B0A-934E-971BAB49B9F6}"/>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26" name="Group 25">
            <a:hlinkClick xmlns:r="http://schemas.openxmlformats.org/officeDocument/2006/relationships" r:id="rId12"/>
            <a:extLst>
              <a:ext uri="{FF2B5EF4-FFF2-40B4-BE49-F238E27FC236}">
                <a16:creationId xmlns:a16="http://schemas.microsoft.com/office/drawing/2014/main" id="{2238293E-6F7E-BA0B-2D07-ECF18C2038DF}"/>
              </a:ext>
            </a:extLst>
          </xdr:cNvPr>
          <xdr:cNvGrpSpPr/>
        </xdr:nvGrpSpPr>
        <xdr:grpSpPr>
          <a:xfrm>
            <a:off x="559753" y="4012565"/>
            <a:ext cx="1555750" cy="377188"/>
            <a:chOff x="377676" y="4562374"/>
            <a:chExt cx="1555899" cy="367255"/>
          </a:xfrm>
        </xdr:grpSpPr>
        <xdr:sp macro="" textlink="">
          <xdr:nvSpPr>
            <xdr:cNvPr id="38" name="Flowchart: Alternate Process 37">
              <a:extLst>
                <a:ext uri="{FF2B5EF4-FFF2-40B4-BE49-F238E27FC236}">
                  <a16:creationId xmlns:a16="http://schemas.microsoft.com/office/drawing/2014/main" id="{62A5EA9F-92F3-D718-B7DA-CA3C154F8C30}"/>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39" name="Rectangle: Rounded Corners 38">
              <a:extLst>
                <a:ext uri="{FF2B5EF4-FFF2-40B4-BE49-F238E27FC236}">
                  <a16:creationId xmlns:a16="http://schemas.microsoft.com/office/drawing/2014/main" id="{035D770A-3114-B702-D03D-1E0FD2C5F113}"/>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27" name="Group 26">
            <a:hlinkClick xmlns:r="http://schemas.openxmlformats.org/officeDocument/2006/relationships" r:id="rId13"/>
            <a:extLst>
              <a:ext uri="{FF2B5EF4-FFF2-40B4-BE49-F238E27FC236}">
                <a16:creationId xmlns:a16="http://schemas.microsoft.com/office/drawing/2014/main" id="{6472BA18-1449-CA3E-A2F6-085CFB40748B}"/>
              </a:ext>
            </a:extLst>
          </xdr:cNvPr>
          <xdr:cNvGrpSpPr/>
        </xdr:nvGrpSpPr>
        <xdr:grpSpPr>
          <a:xfrm>
            <a:off x="571501" y="5375593"/>
            <a:ext cx="1544320" cy="371473"/>
            <a:chOff x="377676" y="4562374"/>
            <a:chExt cx="1555899" cy="367255"/>
          </a:xfrm>
        </xdr:grpSpPr>
        <xdr:sp macro="" textlink="">
          <xdr:nvSpPr>
            <xdr:cNvPr id="36" name="Flowchart: Alternate Process 35">
              <a:extLst>
                <a:ext uri="{FF2B5EF4-FFF2-40B4-BE49-F238E27FC236}">
                  <a16:creationId xmlns:a16="http://schemas.microsoft.com/office/drawing/2014/main" id="{E0474647-ABD7-0416-281C-8CB2F8FB5326}"/>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37" name="Rectangle: Rounded Corners 36">
              <a:extLst>
                <a:ext uri="{FF2B5EF4-FFF2-40B4-BE49-F238E27FC236}">
                  <a16:creationId xmlns:a16="http://schemas.microsoft.com/office/drawing/2014/main" id="{B5459FA9-6E11-5FD7-9F4F-7E711D645468}"/>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28" name="TextBox 27">
            <a:hlinkClick xmlns:r="http://schemas.openxmlformats.org/officeDocument/2006/relationships" r:id="rId14"/>
            <a:extLst>
              <a:ext uri="{FF2B5EF4-FFF2-40B4-BE49-F238E27FC236}">
                <a16:creationId xmlns:a16="http://schemas.microsoft.com/office/drawing/2014/main" id="{F00A3520-3F4E-5394-F15C-711446C18F5A}"/>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latin typeface="+mj-lt"/>
              </a:rPr>
              <a:t>Environmental data</a:t>
            </a:r>
          </a:p>
        </xdr:txBody>
      </xdr:sp>
      <xdr:sp macro="" textlink="">
        <xdr:nvSpPr>
          <xdr:cNvPr id="29" name="TextBox 28">
            <a:hlinkClick xmlns:r="http://schemas.openxmlformats.org/officeDocument/2006/relationships" r:id="rId15"/>
            <a:extLst>
              <a:ext uri="{FF2B5EF4-FFF2-40B4-BE49-F238E27FC236}">
                <a16:creationId xmlns:a16="http://schemas.microsoft.com/office/drawing/2014/main" id="{548030A0-A5BA-CF00-49AB-7EE81C16A159}"/>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30" name="TextBox 29">
            <a:hlinkClick xmlns:r="http://schemas.openxmlformats.org/officeDocument/2006/relationships" r:id="rId16"/>
            <a:extLst>
              <a:ext uri="{FF2B5EF4-FFF2-40B4-BE49-F238E27FC236}">
                <a16:creationId xmlns:a16="http://schemas.microsoft.com/office/drawing/2014/main" id="{61C04462-C99E-1085-956F-2F44DAF60621}"/>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31" name="TextBox 30">
            <a:hlinkClick xmlns:r="http://schemas.openxmlformats.org/officeDocument/2006/relationships" r:id="rId17"/>
            <a:extLst>
              <a:ext uri="{FF2B5EF4-FFF2-40B4-BE49-F238E27FC236}">
                <a16:creationId xmlns:a16="http://schemas.microsoft.com/office/drawing/2014/main" id="{4AB6FF5B-431F-076A-939B-E4DD1573CBB1}"/>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32" name="TextBox 31">
            <a:hlinkClick xmlns:r="http://schemas.openxmlformats.org/officeDocument/2006/relationships" r:id="rId18"/>
            <a:extLst>
              <a:ext uri="{FF2B5EF4-FFF2-40B4-BE49-F238E27FC236}">
                <a16:creationId xmlns:a16="http://schemas.microsoft.com/office/drawing/2014/main" id="{B256C129-9D15-0A06-530A-ECBE22585CEB}"/>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33" name="TextBox 32">
            <a:hlinkClick xmlns:r="http://schemas.openxmlformats.org/officeDocument/2006/relationships" r:id="rId19"/>
            <a:extLst>
              <a:ext uri="{FF2B5EF4-FFF2-40B4-BE49-F238E27FC236}">
                <a16:creationId xmlns:a16="http://schemas.microsoft.com/office/drawing/2014/main" id="{2C8FB1B2-ECF3-7099-9548-A244F67E3A98}"/>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34" name="TextBox 33">
            <a:hlinkClick xmlns:r="http://schemas.openxmlformats.org/officeDocument/2006/relationships" r:id="rId20"/>
            <a:extLst>
              <a:ext uri="{FF2B5EF4-FFF2-40B4-BE49-F238E27FC236}">
                <a16:creationId xmlns:a16="http://schemas.microsoft.com/office/drawing/2014/main" id="{FDB8EC8A-A981-BAF9-8D60-BA1F42F68C58}"/>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35" name="TextBox 34">
            <a:hlinkClick xmlns:r="http://schemas.openxmlformats.org/officeDocument/2006/relationships" r:id="rId21"/>
            <a:extLst>
              <a:ext uri="{FF2B5EF4-FFF2-40B4-BE49-F238E27FC236}">
                <a16:creationId xmlns:a16="http://schemas.microsoft.com/office/drawing/2014/main" id="{B478C5F8-7E58-21F0-4C66-E1829F6DDF48}"/>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57150</xdr:colOff>
      <xdr:row>25</xdr:row>
      <xdr:rowOff>133350</xdr:rowOff>
    </xdr:to>
    <xdr:pic>
      <xdr:nvPicPr>
        <xdr:cNvPr id="2" name="Picture 1">
          <a:extLst>
            <a:ext uri="{FF2B5EF4-FFF2-40B4-BE49-F238E27FC236}">
              <a16:creationId xmlns:a16="http://schemas.microsoft.com/office/drawing/2014/main" id="{30BF54BB-A6BC-499D-233A-A48DCFB1A910}"/>
            </a:ext>
            <a:ext uri="{147F2762-F138-4A5C-976F-8EAC2B608ADB}">
              <a16:predDERef xmlns:a16="http://schemas.microsoft.com/office/drawing/2014/main" pred="{9D84921E-2455-9803-63CB-CF3EC074D69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0448925" cy="3790950"/>
        </a:xfrm>
        <a:prstGeom prst="rect">
          <a:avLst/>
        </a:prstGeom>
      </xdr:spPr>
    </xdr:pic>
    <xdr:clientData/>
  </xdr:twoCellAnchor>
  <xdr:twoCellAnchor>
    <xdr:from>
      <xdr:col>1</xdr:col>
      <xdr:colOff>321945</xdr:colOff>
      <xdr:row>18</xdr:row>
      <xdr:rowOff>135255</xdr:rowOff>
    </xdr:from>
    <xdr:to>
      <xdr:col>6</xdr:col>
      <xdr:colOff>361438</xdr:colOff>
      <xdr:row>28</xdr:row>
      <xdr:rowOff>20955</xdr:rowOff>
    </xdr:to>
    <xdr:grpSp>
      <xdr:nvGrpSpPr>
        <xdr:cNvPr id="20" name="Group 19">
          <a:extLst>
            <a:ext uri="{FF2B5EF4-FFF2-40B4-BE49-F238E27FC236}">
              <a16:creationId xmlns:a16="http://schemas.microsoft.com/office/drawing/2014/main" id="{9D84921E-2455-9803-63CB-CF3EC074D698}"/>
            </a:ext>
            <a:ext uri="{147F2762-F138-4A5C-976F-8EAC2B608ADB}">
              <a16:predDERef xmlns:a16="http://schemas.microsoft.com/office/drawing/2014/main" pred="{30BF54BB-A6BC-499D-233A-A48DCFB1A910}"/>
            </a:ext>
          </a:extLst>
        </xdr:cNvPr>
        <xdr:cNvGrpSpPr/>
      </xdr:nvGrpSpPr>
      <xdr:grpSpPr>
        <a:xfrm>
          <a:off x="321945" y="2726055"/>
          <a:ext cx="3265293" cy="1409700"/>
          <a:chOff x="590550" y="4114800"/>
          <a:chExt cx="2921758" cy="1409700"/>
        </a:xfrm>
      </xdr:grpSpPr>
      <xdr:sp macro="" textlink="">
        <xdr:nvSpPr>
          <xdr:cNvPr id="15" name="object 5">
            <a:extLst>
              <a:ext uri="{FF2B5EF4-FFF2-40B4-BE49-F238E27FC236}">
                <a16:creationId xmlns:a16="http://schemas.microsoft.com/office/drawing/2014/main" id="{4571087B-7CF9-42DA-8B39-0418E472A16B}"/>
              </a:ext>
            </a:extLst>
          </xdr:cNvPr>
          <xdr:cNvSpPr/>
        </xdr:nvSpPr>
        <xdr:spPr>
          <a:xfrm>
            <a:off x="590550" y="4114800"/>
            <a:ext cx="2921758" cy="1409700"/>
          </a:xfrm>
          <a:custGeom>
            <a:avLst/>
            <a:gdLst/>
            <a:ahLst/>
            <a:cxnLst/>
            <a:rect l="l" t="t" r="r" b="b"/>
            <a:pathLst>
              <a:path w="2922270" h="1975485">
                <a:moveTo>
                  <a:pt x="0" y="68834"/>
                </a:moveTo>
                <a:lnTo>
                  <a:pt x="5415" y="42058"/>
                </a:lnTo>
                <a:lnTo>
                  <a:pt x="20177" y="20177"/>
                </a:lnTo>
                <a:lnTo>
                  <a:pt x="42058" y="5415"/>
                </a:lnTo>
                <a:lnTo>
                  <a:pt x="68833" y="0"/>
                </a:lnTo>
                <a:lnTo>
                  <a:pt x="2853436" y="0"/>
                </a:lnTo>
                <a:lnTo>
                  <a:pt x="2880211" y="5415"/>
                </a:lnTo>
                <a:lnTo>
                  <a:pt x="2902092" y="20177"/>
                </a:lnTo>
                <a:lnTo>
                  <a:pt x="2916854" y="42058"/>
                </a:lnTo>
                <a:lnTo>
                  <a:pt x="2922270" y="68834"/>
                </a:lnTo>
                <a:lnTo>
                  <a:pt x="2922270" y="1906651"/>
                </a:lnTo>
                <a:lnTo>
                  <a:pt x="2916854" y="1933426"/>
                </a:lnTo>
                <a:lnTo>
                  <a:pt x="2902092" y="1955307"/>
                </a:lnTo>
                <a:lnTo>
                  <a:pt x="2880211" y="1970069"/>
                </a:lnTo>
                <a:lnTo>
                  <a:pt x="2853436" y="1975484"/>
                </a:lnTo>
                <a:lnTo>
                  <a:pt x="68833" y="1975484"/>
                </a:lnTo>
                <a:lnTo>
                  <a:pt x="42058" y="1970069"/>
                </a:lnTo>
                <a:lnTo>
                  <a:pt x="20177" y="1955307"/>
                </a:lnTo>
                <a:lnTo>
                  <a:pt x="5415" y="1933426"/>
                </a:lnTo>
                <a:lnTo>
                  <a:pt x="0" y="1906651"/>
                </a:lnTo>
                <a:lnTo>
                  <a:pt x="0" y="68834"/>
                </a:lnTo>
                <a:close/>
              </a:path>
            </a:pathLst>
          </a:custGeom>
          <a:solidFill>
            <a:schemeClr val="bg1"/>
          </a:solidFill>
          <a:ln w="12700">
            <a:solidFill>
              <a:srgbClr val="6C837A"/>
            </a:solidFill>
          </a:ln>
        </xdr:spPr>
        <xdr:txBody>
          <a:bodyPr wrap="square" lIns="0" tIns="0" rIns="0" bIns="0" rtlCol="0"/>
          <a:lstStyle>
            <a:defPPr>
              <a:defRPr kern="0"/>
            </a:defPPr>
          </a:lstStyle>
          <a:p>
            <a:endParaRPr/>
          </a:p>
        </xdr:txBody>
      </xdr:sp>
      <xdr:sp macro="" textlink="">
        <xdr:nvSpPr>
          <xdr:cNvPr id="16" name="object 6">
            <a:extLst>
              <a:ext uri="{FF2B5EF4-FFF2-40B4-BE49-F238E27FC236}">
                <a16:creationId xmlns:a16="http://schemas.microsoft.com/office/drawing/2014/main" id="{118FB0C2-A18A-46F2-8103-8328AD85A95C}"/>
              </a:ext>
            </a:extLst>
          </xdr:cNvPr>
          <xdr:cNvSpPr/>
        </xdr:nvSpPr>
        <xdr:spPr>
          <a:xfrm>
            <a:off x="650328" y="4177708"/>
            <a:ext cx="2832122" cy="298555"/>
          </a:xfrm>
          <a:custGeom>
            <a:avLst/>
            <a:gdLst/>
            <a:ahLst/>
            <a:cxnLst/>
            <a:rect l="l" t="t" r="r" b="b"/>
            <a:pathLst>
              <a:path w="2825750" h="290829">
                <a:moveTo>
                  <a:pt x="2778760" y="0"/>
                </a:moveTo>
                <a:lnTo>
                  <a:pt x="46482" y="0"/>
                </a:lnTo>
                <a:lnTo>
                  <a:pt x="28396" y="3655"/>
                </a:lnTo>
                <a:lnTo>
                  <a:pt x="13620" y="13620"/>
                </a:lnTo>
                <a:lnTo>
                  <a:pt x="3655" y="28396"/>
                </a:lnTo>
                <a:lnTo>
                  <a:pt x="0" y="46482"/>
                </a:lnTo>
                <a:lnTo>
                  <a:pt x="0" y="244348"/>
                </a:lnTo>
                <a:lnTo>
                  <a:pt x="3655" y="262433"/>
                </a:lnTo>
                <a:lnTo>
                  <a:pt x="13620" y="277209"/>
                </a:lnTo>
                <a:lnTo>
                  <a:pt x="28396" y="287174"/>
                </a:lnTo>
                <a:lnTo>
                  <a:pt x="46482" y="290829"/>
                </a:lnTo>
                <a:lnTo>
                  <a:pt x="2778760" y="290829"/>
                </a:lnTo>
                <a:lnTo>
                  <a:pt x="2796845" y="287174"/>
                </a:lnTo>
                <a:lnTo>
                  <a:pt x="2811621" y="277209"/>
                </a:lnTo>
                <a:lnTo>
                  <a:pt x="2821586" y="262433"/>
                </a:lnTo>
                <a:lnTo>
                  <a:pt x="2825242" y="244348"/>
                </a:lnTo>
                <a:lnTo>
                  <a:pt x="2825242" y="46482"/>
                </a:lnTo>
                <a:lnTo>
                  <a:pt x="2821586" y="28396"/>
                </a:lnTo>
                <a:lnTo>
                  <a:pt x="2811621" y="13620"/>
                </a:lnTo>
                <a:lnTo>
                  <a:pt x="2796845" y="3655"/>
                </a:lnTo>
                <a:lnTo>
                  <a:pt x="2778760" y="0"/>
                </a:lnTo>
                <a:close/>
              </a:path>
            </a:pathLst>
          </a:custGeom>
          <a:solidFill>
            <a:srgbClr val="4C3933"/>
          </a:solidFill>
        </xdr:spPr>
        <xdr:txBody>
          <a:bodyPr wrap="square" lIns="36000" tIns="36000" rIns="36000" bIns="36000" rtlCol="0" anchor="ctr" anchorCtr="0"/>
          <a:lstStyle>
            <a:defPPr>
              <a:defRPr kern="0"/>
            </a:defPPr>
          </a:lstStyle>
          <a:p>
            <a:r>
              <a:rPr lang="en-ZA" sz="800" b="1">
                <a:solidFill>
                  <a:schemeClr val="bg1"/>
                </a:solidFill>
              </a:rPr>
              <a:t>In this section, we unpack our social data, including:</a:t>
            </a:r>
            <a:endParaRPr sz="800" b="1">
              <a:solidFill>
                <a:schemeClr val="bg1"/>
              </a:solidFill>
            </a:endParaRPr>
          </a:p>
        </xdr:txBody>
      </xdr:sp>
      <xdr:sp macro="" textlink="">
        <xdr:nvSpPr>
          <xdr:cNvPr id="17" name="TextBox 16">
            <a:extLst>
              <a:ext uri="{FF2B5EF4-FFF2-40B4-BE49-F238E27FC236}">
                <a16:creationId xmlns:a16="http://schemas.microsoft.com/office/drawing/2014/main" id="{CA95F3FE-35F1-42B6-9717-E6E9CC3FD0F3}"/>
              </a:ext>
            </a:extLst>
          </xdr:cNvPr>
          <xdr:cNvSpPr txBox="1"/>
        </xdr:nvSpPr>
        <xdr:spPr>
          <a:xfrm>
            <a:off x="675216" y="4577875"/>
            <a:ext cx="1115294" cy="1648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18" name="TextBox 17">
            <a:extLst>
              <a:ext uri="{FF2B5EF4-FFF2-40B4-BE49-F238E27FC236}">
                <a16:creationId xmlns:a16="http://schemas.microsoft.com/office/drawing/2014/main" id="{792670AC-2087-4347-ACC5-54B4B925E4E1}"/>
              </a:ext>
            </a:extLst>
          </xdr:cNvPr>
          <xdr:cNvSpPr txBox="1"/>
        </xdr:nvSpPr>
        <xdr:spPr>
          <a:xfrm>
            <a:off x="675216" y="4877699"/>
            <a:ext cx="1115294" cy="172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19" name="TextBox 18">
            <a:extLst>
              <a:ext uri="{FF2B5EF4-FFF2-40B4-BE49-F238E27FC236}">
                <a16:creationId xmlns:a16="http://schemas.microsoft.com/office/drawing/2014/main" id="{FC2D71C8-7D1F-4034-9B06-FF76F6AC33D0}"/>
              </a:ext>
            </a:extLst>
          </xdr:cNvPr>
          <xdr:cNvSpPr txBox="1"/>
        </xdr:nvSpPr>
        <xdr:spPr>
          <a:xfrm>
            <a:off x="675216" y="5171807"/>
            <a:ext cx="1115294" cy="180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grpSp>
    <xdr:clientData/>
  </xdr:twoCellAnchor>
  <xdr:twoCellAnchor>
    <xdr:from>
      <xdr:col>1</xdr:col>
      <xdr:colOff>258317</xdr:colOff>
      <xdr:row>7</xdr:row>
      <xdr:rowOff>53594</xdr:rowOff>
    </xdr:from>
    <xdr:to>
      <xdr:col>8</xdr:col>
      <xdr:colOff>49530</xdr:colOff>
      <xdr:row>15</xdr:row>
      <xdr:rowOff>132919</xdr:rowOff>
    </xdr:to>
    <xdr:sp macro="" textlink="">
      <xdr:nvSpPr>
        <xdr:cNvPr id="4" name="object 20">
          <a:extLst>
            <a:ext uri="{FF2B5EF4-FFF2-40B4-BE49-F238E27FC236}">
              <a16:creationId xmlns:a16="http://schemas.microsoft.com/office/drawing/2014/main" id="{A1461D2E-3477-EA96-283D-53B2C31AB514}"/>
            </a:ext>
            <a:ext uri="{147F2762-F138-4A5C-976F-8EAC2B608ADB}">
              <a16:predDERef xmlns:a16="http://schemas.microsoft.com/office/drawing/2014/main" pred="{30BF54BB-A6BC-499D-233A-A48DCFB1A910}"/>
            </a:ext>
          </a:extLst>
        </xdr:cNvPr>
        <xdr:cNvSpPr txBox="1"/>
      </xdr:nvSpPr>
      <xdr:spPr>
        <a:xfrm>
          <a:off x="258317" y="967994"/>
          <a:ext cx="3791713" cy="1298525"/>
        </a:xfrm>
        <a:prstGeom prst="rect">
          <a:avLst/>
        </a:prstGeom>
      </xdr:spPr>
      <xdr:txBody>
        <a:bodyPr vert="horz" wrap="square" lIns="0" tIns="12700" rIns="0" bIns="0" rtlCol="0">
          <a:spAutoFit/>
        </a:bodyPr>
        <a:lstStyle>
          <a:defPPr>
            <a:defRPr kern="0"/>
          </a:defPPr>
        </a:lstStyle>
        <a:p>
          <a:pPr marL="12700" marR="5080">
            <a:lnSpc>
              <a:spcPct val="100000"/>
            </a:lnSpc>
            <a:spcBef>
              <a:spcPts val="100"/>
            </a:spcBef>
          </a:pPr>
          <a:r>
            <a:rPr sz="1000" spc="65">
              <a:solidFill>
                <a:srgbClr val="4C3933"/>
              </a:solidFill>
              <a:latin typeface="+mj-lt"/>
              <a:cs typeface="Calibri"/>
            </a:rPr>
            <a:t>South</a:t>
          </a:r>
          <a:r>
            <a:rPr sz="1000" spc="55">
              <a:solidFill>
                <a:srgbClr val="4C3933"/>
              </a:solidFill>
              <a:latin typeface="+mj-lt"/>
              <a:cs typeface="Calibri"/>
            </a:rPr>
            <a:t> </a:t>
          </a:r>
          <a:r>
            <a:rPr sz="1000" spc="70">
              <a:solidFill>
                <a:srgbClr val="4C3933"/>
              </a:solidFill>
              <a:latin typeface="+mj-lt"/>
              <a:cs typeface="Calibri"/>
            </a:rPr>
            <a:t>Africa</a:t>
          </a:r>
          <a:r>
            <a:rPr sz="1000" spc="60">
              <a:solidFill>
                <a:srgbClr val="4C3933"/>
              </a:solidFill>
              <a:latin typeface="+mj-lt"/>
              <a:cs typeface="Calibri"/>
            </a:rPr>
            <a:t> </a:t>
          </a:r>
          <a:r>
            <a:rPr sz="1000" spc="65">
              <a:solidFill>
                <a:srgbClr val="4C3933"/>
              </a:solidFill>
              <a:latin typeface="+mj-lt"/>
              <a:cs typeface="Calibri"/>
            </a:rPr>
            <a:t>faces</a:t>
          </a:r>
          <a:r>
            <a:rPr sz="1000" spc="60">
              <a:solidFill>
                <a:srgbClr val="4C3933"/>
              </a:solidFill>
              <a:latin typeface="+mj-lt"/>
              <a:cs typeface="Calibri"/>
            </a:rPr>
            <a:t> </a:t>
          </a:r>
          <a:r>
            <a:rPr sz="1000">
              <a:solidFill>
                <a:srgbClr val="4C3933"/>
              </a:solidFill>
              <a:latin typeface="+mj-lt"/>
              <a:cs typeface="Calibri"/>
            </a:rPr>
            <a:t>deep</a:t>
          </a:r>
          <a:r>
            <a:rPr sz="1000" spc="60">
              <a:solidFill>
                <a:srgbClr val="4C3933"/>
              </a:solidFill>
              <a:latin typeface="+mj-lt"/>
              <a:cs typeface="Calibri"/>
            </a:rPr>
            <a:t> </a:t>
          </a:r>
          <a:r>
            <a:rPr sz="1000" spc="65">
              <a:solidFill>
                <a:srgbClr val="4C3933"/>
              </a:solidFill>
              <a:latin typeface="+mj-lt"/>
              <a:cs typeface="Calibri"/>
            </a:rPr>
            <a:t>socio-</a:t>
          </a:r>
          <a:r>
            <a:rPr sz="1000" spc="45">
              <a:solidFill>
                <a:srgbClr val="4C3933"/>
              </a:solidFill>
              <a:latin typeface="+mj-lt"/>
              <a:cs typeface="Calibri"/>
            </a:rPr>
            <a:t>economic </a:t>
          </a:r>
          <a:r>
            <a:rPr sz="1000" spc="55">
              <a:solidFill>
                <a:srgbClr val="4C3933"/>
              </a:solidFill>
              <a:latin typeface="+mj-lt"/>
              <a:cs typeface="Calibri"/>
            </a:rPr>
            <a:t>pressures,</a:t>
          </a:r>
          <a:r>
            <a:rPr sz="1000" spc="25">
              <a:solidFill>
                <a:srgbClr val="4C3933"/>
              </a:solidFill>
              <a:latin typeface="+mj-lt"/>
              <a:cs typeface="Calibri"/>
            </a:rPr>
            <a:t> </a:t>
          </a:r>
          <a:r>
            <a:rPr sz="1000" spc="50">
              <a:solidFill>
                <a:srgbClr val="4C3933"/>
              </a:solidFill>
              <a:latin typeface="+mj-lt"/>
              <a:cs typeface="Calibri"/>
            </a:rPr>
            <a:t>including</a:t>
          </a:r>
          <a:r>
            <a:rPr sz="1000" spc="25">
              <a:solidFill>
                <a:srgbClr val="4C3933"/>
              </a:solidFill>
              <a:latin typeface="+mj-lt"/>
              <a:cs typeface="Calibri"/>
            </a:rPr>
            <a:t> </a:t>
          </a:r>
          <a:r>
            <a:rPr sz="1000" spc="45">
              <a:solidFill>
                <a:srgbClr val="4C3933"/>
              </a:solidFill>
              <a:latin typeface="+mj-lt"/>
              <a:cs typeface="Calibri"/>
            </a:rPr>
            <a:t>persistent </a:t>
          </a:r>
          <a:r>
            <a:rPr sz="1000" spc="30">
              <a:solidFill>
                <a:srgbClr val="4C3933"/>
              </a:solidFill>
              <a:latin typeface="+mj-lt"/>
              <a:cs typeface="Calibri"/>
            </a:rPr>
            <a:t>unemployment,</a:t>
          </a:r>
          <a:r>
            <a:rPr sz="1000" spc="90">
              <a:solidFill>
                <a:srgbClr val="4C3933"/>
              </a:solidFill>
              <a:latin typeface="+mj-lt"/>
              <a:cs typeface="Calibri"/>
            </a:rPr>
            <a:t> </a:t>
          </a:r>
          <a:r>
            <a:rPr sz="1000" spc="45">
              <a:solidFill>
                <a:srgbClr val="4C3933"/>
              </a:solidFill>
              <a:latin typeface="+mj-lt"/>
              <a:cs typeface="Calibri"/>
            </a:rPr>
            <a:t>inequality</a:t>
          </a:r>
          <a:r>
            <a:rPr sz="1000" spc="90">
              <a:solidFill>
                <a:srgbClr val="4C3933"/>
              </a:solidFill>
              <a:latin typeface="+mj-lt"/>
              <a:cs typeface="Calibri"/>
            </a:rPr>
            <a:t> </a:t>
          </a:r>
          <a:r>
            <a:rPr sz="1000" spc="30">
              <a:solidFill>
                <a:srgbClr val="4C3933"/>
              </a:solidFill>
              <a:latin typeface="+mj-lt"/>
              <a:cs typeface="Calibri"/>
            </a:rPr>
            <a:t>and</a:t>
          </a:r>
          <a:r>
            <a:rPr sz="1000" spc="90">
              <a:solidFill>
                <a:srgbClr val="4C3933"/>
              </a:solidFill>
              <a:latin typeface="+mj-lt"/>
              <a:cs typeface="Calibri"/>
            </a:rPr>
            <a:t> </a:t>
          </a:r>
          <a:r>
            <a:rPr sz="1000" spc="50">
              <a:solidFill>
                <a:srgbClr val="4C3933"/>
              </a:solidFill>
              <a:latin typeface="+mj-lt"/>
              <a:cs typeface="Calibri"/>
            </a:rPr>
            <a:t>increasing </a:t>
          </a:r>
          <a:r>
            <a:rPr sz="1000" spc="55">
              <a:solidFill>
                <a:srgbClr val="4C3933"/>
              </a:solidFill>
              <a:latin typeface="+mj-lt"/>
              <a:cs typeface="Calibri"/>
            </a:rPr>
            <a:t>strain</a:t>
          </a:r>
          <a:r>
            <a:rPr sz="1000" spc="25">
              <a:solidFill>
                <a:srgbClr val="4C3933"/>
              </a:solidFill>
              <a:latin typeface="+mj-lt"/>
              <a:cs typeface="Calibri"/>
            </a:rPr>
            <a:t> </a:t>
          </a:r>
          <a:r>
            <a:rPr sz="1000">
              <a:solidFill>
                <a:srgbClr val="4C3933"/>
              </a:solidFill>
              <a:latin typeface="+mj-lt"/>
              <a:cs typeface="Calibri"/>
            </a:rPr>
            <a:t>on</a:t>
          </a:r>
          <a:r>
            <a:rPr sz="1000" spc="25">
              <a:solidFill>
                <a:srgbClr val="4C3933"/>
              </a:solidFill>
              <a:latin typeface="+mj-lt"/>
              <a:cs typeface="Calibri"/>
            </a:rPr>
            <a:t> </a:t>
          </a:r>
          <a:r>
            <a:rPr sz="1000" spc="50">
              <a:solidFill>
                <a:srgbClr val="4C3933"/>
              </a:solidFill>
              <a:latin typeface="+mj-lt"/>
              <a:cs typeface="Calibri"/>
            </a:rPr>
            <a:t>public</a:t>
          </a:r>
          <a:r>
            <a:rPr sz="1000" spc="25">
              <a:solidFill>
                <a:srgbClr val="4C3933"/>
              </a:solidFill>
              <a:latin typeface="+mj-lt"/>
              <a:cs typeface="Calibri"/>
            </a:rPr>
            <a:t> </a:t>
          </a:r>
          <a:r>
            <a:rPr sz="1000" spc="55">
              <a:solidFill>
                <a:srgbClr val="4C3933"/>
              </a:solidFill>
              <a:latin typeface="+mj-lt"/>
              <a:cs typeface="Calibri"/>
            </a:rPr>
            <a:t>services.</a:t>
          </a:r>
          <a:r>
            <a:rPr sz="1000" spc="25">
              <a:solidFill>
                <a:srgbClr val="4C3933"/>
              </a:solidFill>
              <a:latin typeface="+mj-lt"/>
              <a:cs typeface="Calibri"/>
            </a:rPr>
            <a:t> </a:t>
          </a:r>
          <a:r>
            <a:rPr sz="1000" spc="70">
              <a:solidFill>
                <a:srgbClr val="4C3933"/>
              </a:solidFill>
              <a:latin typeface="+mj-lt"/>
              <a:cs typeface="Calibri"/>
            </a:rPr>
            <a:t>These</a:t>
          </a:r>
          <a:r>
            <a:rPr sz="1000" spc="25">
              <a:solidFill>
                <a:srgbClr val="4C3933"/>
              </a:solidFill>
              <a:latin typeface="+mj-lt"/>
              <a:cs typeface="Calibri"/>
            </a:rPr>
            <a:t> </a:t>
          </a:r>
          <a:r>
            <a:rPr sz="1000" spc="40">
              <a:solidFill>
                <a:srgbClr val="4C3933"/>
              </a:solidFill>
              <a:latin typeface="+mj-lt"/>
              <a:cs typeface="Calibri"/>
            </a:rPr>
            <a:t>realities </a:t>
          </a:r>
          <a:r>
            <a:rPr sz="1000" spc="55">
              <a:solidFill>
                <a:srgbClr val="4C3933"/>
              </a:solidFill>
              <a:latin typeface="+mj-lt"/>
              <a:cs typeface="Calibri"/>
            </a:rPr>
            <a:t>shape</a:t>
          </a:r>
          <a:r>
            <a:rPr sz="1000" spc="50">
              <a:solidFill>
                <a:srgbClr val="4C3933"/>
              </a:solidFill>
              <a:latin typeface="+mj-lt"/>
              <a:cs typeface="Calibri"/>
            </a:rPr>
            <a:t> </a:t>
          </a:r>
          <a:r>
            <a:rPr sz="1000" spc="55">
              <a:solidFill>
                <a:srgbClr val="4C3933"/>
              </a:solidFill>
              <a:latin typeface="+mj-lt"/>
              <a:cs typeface="Calibri"/>
            </a:rPr>
            <a:t>expectations</a:t>
          </a:r>
          <a:r>
            <a:rPr sz="1000" spc="50">
              <a:solidFill>
                <a:srgbClr val="4C3933"/>
              </a:solidFill>
              <a:latin typeface="+mj-lt"/>
              <a:cs typeface="Calibri"/>
            </a:rPr>
            <a:t> </a:t>
          </a:r>
          <a:r>
            <a:rPr sz="1000">
              <a:solidFill>
                <a:srgbClr val="4C3933"/>
              </a:solidFill>
              <a:latin typeface="+mj-lt"/>
              <a:cs typeface="Calibri"/>
            </a:rPr>
            <a:t>for</a:t>
          </a:r>
          <a:r>
            <a:rPr sz="1000" spc="50">
              <a:solidFill>
                <a:srgbClr val="4C3933"/>
              </a:solidFill>
              <a:latin typeface="+mj-lt"/>
              <a:cs typeface="Calibri"/>
            </a:rPr>
            <a:t> mining </a:t>
          </a:r>
          <a:r>
            <a:rPr sz="1000" spc="55">
              <a:solidFill>
                <a:srgbClr val="4C3933"/>
              </a:solidFill>
              <a:latin typeface="+mj-lt"/>
              <a:cs typeface="Calibri"/>
            </a:rPr>
            <a:t>companies</a:t>
          </a:r>
          <a:r>
            <a:rPr sz="1000" spc="50">
              <a:solidFill>
                <a:srgbClr val="4C3933"/>
              </a:solidFill>
              <a:latin typeface="+mj-lt"/>
              <a:cs typeface="Calibri"/>
            </a:rPr>
            <a:t> </a:t>
          </a:r>
          <a:r>
            <a:rPr sz="1000" spc="-25">
              <a:solidFill>
                <a:srgbClr val="4C3933"/>
              </a:solidFill>
              <a:latin typeface="+mj-lt"/>
              <a:cs typeface="Calibri"/>
            </a:rPr>
            <a:t>to </a:t>
          </a:r>
          <a:r>
            <a:rPr sz="1000" spc="50">
              <a:solidFill>
                <a:srgbClr val="4C3933"/>
              </a:solidFill>
              <a:latin typeface="+mj-lt"/>
              <a:cs typeface="Calibri"/>
            </a:rPr>
            <a:t>foster</a:t>
          </a:r>
          <a:r>
            <a:rPr sz="1000" spc="65">
              <a:solidFill>
                <a:srgbClr val="4C3933"/>
              </a:solidFill>
              <a:latin typeface="+mj-lt"/>
              <a:cs typeface="Calibri"/>
            </a:rPr>
            <a:t> </a:t>
          </a:r>
          <a:r>
            <a:rPr sz="1000">
              <a:solidFill>
                <a:srgbClr val="4C3933"/>
              </a:solidFill>
              <a:latin typeface="+mj-lt"/>
              <a:cs typeface="Calibri"/>
            </a:rPr>
            <a:t>safe,</a:t>
          </a:r>
          <a:r>
            <a:rPr sz="1000" spc="70">
              <a:solidFill>
                <a:srgbClr val="4C3933"/>
              </a:solidFill>
              <a:latin typeface="+mj-lt"/>
              <a:cs typeface="Calibri"/>
            </a:rPr>
            <a:t> </a:t>
          </a:r>
          <a:r>
            <a:rPr sz="1000" spc="55">
              <a:solidFill>
                <a:srgbClr val="4C3933"/>
              </a:solidFill>
              <a:latin typeface="+mj-lt"/>
              <a:cs typeface="Calibri"/>
            </a:rPr>
            <a:t>inclusive</a:t>
          </a:r>
          <a:r>
            <a:rPr sz="1000" spc="70">
              <a:solidFill>
                <a:srgbClr val="4C3933"/>
              </a:solidFill>
              <a:latin typeface="+mj-lt"/>
              <a:cs typeface="Calibri"/>
            </a:rPr>
            <a:t> </a:t>
          </a:r>
          <a:r>
            <a:rPr sz="1000" spc="55">
              <a:solidFill>
                <a:srgbClr val="4C3933"/>
              </a:solidFill>
              <a:latin typeface="+mj-lt"/>
              <a:cs typeface="Calibri"/>
            </a:rPr>
            <a:t>workplaces</a:t>
          </a:r>
          <a:r>
            <a:rPr sz="1000" spc="70">
              <a:solidFill>
                <a:srgbClr val="4C3933"/>
              </a:solidFill>
              <a:latin typeface="+mj-lt"/>
              <a:cs typeface="Calibri"/>
            </a:rPr>
            <a:t> </a:t>
          </a:r>
          <a:r>
            <a:rPr sz="1000" spc="-25">
              <a:solidFill>
                <a:srgbClr val="4C3933"/>
              </a:solidFill>
              <a:latin typeface="+mj-lt"/>
              <a:cs typeface="Calibri"/>
            </a:rPr>
            <a:t>and </a:t>
          </a:r>
          <a:r>
            <a:rPr sz="1000" spc="50">
              <a:solidFill>
                <a:srgbClr val="4C3933"/>
              </a:solidFill>
              <a:latin typeface="+mj-lt"/>
              <a:cs typeface="Calibri"/>
            </a:rPr>
            <a:t>contribute</a:t>
          </a:r>
          <a:r>
            <a:rPr sz="1000" spc="45">
              <a:solidFill>
                <a:srgbClr val="4C3933"/>
              </a:solidFill>
              <a:latin typeface="+mj-lt"/>
              <a:cs typeface="Calibri"/>
            </a:rPr>
            <a:t> </a:t>
          </a:r>
          <a:r>
            <a:rPr sz="1000" spc="50">
              <a:solidFill>
                <a:srgbClr val="4C3933"/>
              </a:solidFill>
              <a:latin typeface="+mj-lt"/>
              <a:cs typeface="Calibri"/>
            </a:rPr>
            <a:t>meaningfully </a:t>
          </a:r>
          <a:r>
            <a:rPr sz="1000">
              <a:solidFill>
                <a:srgbClr val="4C3933"/>
              </a:solidFill>
              <a:latin typeface="+mj-lt"/>
              <a:cs typeface="Calibri"/>
            </a:rPr>
            <a:t>to</a:t>
          </a:r>
          <a:r>
            <a:rPr sz="1000" spc="45">
              <a:solidFill>
                <a:srgbClr val="4C3933"/>
              </a:solidFill>
              <a:latin typeface="+mj-lt"/>
              <a:cs typeface="Calibri"/>
            </a:rPr>
            <a:t> community </a:t>
          </a:r>
          <a:r>
            <a:rPr sz="1000" spc="20">
              <a:solidFill>
                <a:srgbClr val="4C3933"/>
              </a:solidFill>
              <a:latin typeface="+mj-lt"/>
              <a:cs typeface="Calibri"/>
            </a:rPr>
            <a:t>wellbeing</a:t>
          </a:r>
          <a:r>
            <a:rPr sz="1000" spc="110">
              <a:solidFill>
                <a:srgbClr val="4C3933"/>
              </a:solidFill>
              <a:latin typeface="+mj-lt"/>
              <a:cs typeface="Calibri"/>
            </a:rPr>
            <a:t> </a:t>
          </a:r>
          <a:r>
            <a:rPr sz="1000" spc="20">
              <a:solidFill>
                <a:srgbClr val="4C3933"/>
              </a:solidFill>
              <a:latin typeface="+mj-lt"/>
              <a:cs typeface="Calibri"/>
            </a:rPr>
            <a:t>and</a:t>
          </a:r>
          <a:r>
            <a:rPr sz="1000" spc="114">
              <a:solidFill>
                <a:srgbClr val="4C3933"/>
              </a:solidFill>
              <a:latin typeface="+mj-lt"/>
              <a:cs typeface="Calibri"/>
            </a:rPr>
            <a:t> </a:t>
          </a:r>
          <a:r>
            <a:rPr sz="1000" spc="55">
              <a:solidFill>
                <a:srgbClr val="4C3933"/>
              </a:solidFill>
              <a:latin typeface="+mj-lt"/>
              <a:cs typeface="Calibri"/>
            </a:rPr>
            <a:t>economic</a:t>
          </a:r>
          <a:r>
            <a:rPr sz="1000" spc="114">
              <a:solidFill>
                <a:srgbClr val="4C3933"/>
              </a:solidFill>
              <a:latin typeface="+mj-lt"/>
              <a:cs typeface="Calibri"/>
            </a:rPr>
            <a:t> </a:t>
          </a:r>
          <a:r>
            <a:rPr sz="1000" spc="35">
              <a:solidFill>
                <a:srgbClr val="4C3933"/>
              </a:solidFill>
              <a:latin typeface="+mj-lt"/>
              <a:cs typeface="Calibri"/>
            </a:rPr>
            <a:t>resilience.</a:t>
          </a:r>
          <a:endParaRPr sz="1000">
            <a:latin typeface="+mj-lt"/>
            <a:cs typeface="Calibri"/>
          </a:endParaRPr>
        </a:p>
        <a:p>
          <a:pPr marL="12700" marR="389255">
            <a:lnSpc>
              <a:spcPct val="100000"/>
            </a:lnSpc>
            <a:spcBef>
              <a:spcPts val="900"/>
            </a:spcBef>
          </a:pPr>
          <a:r>
            <a:rPr sz="1000" spc="70">
              <a:solidFill>
                <a:srgbClr val="4C3933"/>
              </a:solidFill>
              <a:latin typeface="+mj-lt"/>
              <a:cs typeface="Calibri"/>
            </a:rPr>
            <a:t>For</a:t>
          </a:r>
          <a:r>
            <a:rPr sz="1000" spc="15">
              <a:solidFill>
                <a:srgbClr val="4C3933"/>
              </a:solidFill>
              <a:latin typeface="+mj-lt"/>
              <a:cs typeface="Calibri"/>
            </a:rPr>
            <a:t> </a:t>
          </a:r>
          <a:r>
            <a:rPr sz="1000" spc="60">
              <a:solidFill>
                <a:srgbClr val="4C3933"/>
              </a:solidFill>
              <a:latin typeface="+mj-lt"/>
              <a:cs typeface="Calibri"/>
            </a:rPr>
            <a:t>Exxaro,</a:t>
          </a:r>
          <a:r>
            <a:rPr sz="1000" spc="15">
              <a:solidFill>
                <a:srgbClr val="4C3933"/>
              </a:solidFill>
              <a:latin typeface="+mj-lt"/>
              <a:cs typeface="Calibri"/>
            </a:rPr>
            <a:t> </a:t>
          </a:r>
          <a:r>
            <a:rPr sz="1000" spc="65">
              <a:solidFill>
                <a:srgbClr val="4C3933"/>
              </a:solidFill>
              <a:latin typeface="+mj-lt"/>
              <a:cs typeface="Calibri"/>
            </a:rPr>
            <a:t>strong</a:t>
          </a:r>
          <a:r>
            <a:rPr sz="1000" spc="15">
              <a:solidFill>
                <a:srgbClr val="4C3933"/>
              </a:solidFill>
              <a:latin typeface="+mj-lt"/>
              <a:cs typeface="Calibri"/>
            </a:rPr>
            <a:t> </a:t>
          </a:r>
          <a:r>
            <a:rPr sz="1000" spc="55">
              <a:solidFill>
                <a:srgbClr val="4C3933"/>
              </a:solidFill>
              <a:latin typeface="+mj-lt"/>
              <a:cs typeface="Calibri"/>
            </a:rPr>
            <a:t>social</a:t>
          </a:r>
          <a:r>
            <a:rPr sz="1000" spc="15">
              <a:solidFill>
                <a:srgbClr val="4C3933"/>
              </a:solidFill>
              <a:latin typeface="+mj-lt"/>
              <a:cs typeface="Calibri"/>
            </a:rPr>
            <a:t> </a:t>
          </a:r>
          <a:r>
            <a:rPr sz="1000" spc="45">
              <a:solidFill>
                <a:srgbClr val="4C3933"/>
              </a:solidFill>
              <a:latin typeface="+mj-lt"/>
              <a:cs typeface="Calibri"/>
            </a:rPr>
            <a:t>performance </a:t>
          </a:r>
          <a:r>
            <a:rPr sz="1000" spc="50">
              <a:solidFill>
                <a:srgbClr val="4C3933"/>
              </a:solidFill>
              <a:latin typeface="+mj-lt"/>
              <a:cs typeface="Calibri"/>
            </a:rPr>
            <a:t>underpins</a:t>
          </a:r>
          <a:r>
            <a:rPr sz="1000" spc="135">
              <a:solidFill>
                <a:srgbClr val="4C3933"/>
              </a:solidFill>
              <a:latin typeface="+mj-lt"/>
              <a:cs typeface="Calibri"/>
            </a:rPr>
            <a:t> </a:t>
          </a:r>
          <a:r>
            <a:rPr sz="1000" spc="20">
              <a:solidFill>
                <a:srgbClr val="4C3933"/>
              </a:solidFill>
              <a:latin typeface="+mj-lt"/>
              <a:cs typeface="Calibri"/>
            </a:rPr>
            <a:t>labour</a:t>
          </a:r>
          <a:r>
            <a:rPr sz="1000" spc="135">
              <a:solidFill>
                <a:srgbClr val="4C3933"/>
              </a:solidFill>
              <a:latin typeface="+mj-lt"/>
              <a:cs typeface="Calibri"/>
            </a:rPr>
            <a:t> </a:t>
          </a:r>
          <a:r>
            <a:rPr sz="1000" spc="20">
              <a:solidFill>
                <a:srgbClr val="4C3933"/>
              </a:solidFill>
              <a:latin typeface="+mj-lt"/>
              <a:cs typeface="Calibri"/>
            </a:rPr>
            <a:t>stability,</a:t>
          </a:r>
          <a:r>
            <a:rPr sz="1000" spc="140">
              <a:solidFill>
                <a:srgbClr val="4C3933"/>
              </a:solidFill>
              <a:latin typeface="+mj-lt"/>
              <a:cs typeface="Calibri"/>
            </a:rPr>
            <a:t> </a:t>
          </a:r>
          <a:r>
            <a:rPr sz="1000" spc="45">
              <a:solidFill>
                <a:srgbClr val="4C3933"/>
              </a:solidFill>
              <a:latin typeface="+mj-lt"/>
              <a:cs typeface="Calibri"/>
            </a:rPr>
            <a:t>trusted </a:t>
          </a:r>
          <a:r>
            <a:rPr sz="1000" spc="50">
              <a:solidFill>
                <a:srgbClr val="4C3933"/>
              </a:solidFill>
              <a:latin typeface="+mj-lt"/>
              <a:cs typeface="Calibri"/>
            </a:rPr>
            <a:t>relationships</a:t>
          </a:r>
          <a:r>
            <a:rPr sz="1000" spc="55">
              <a:solidFill>
                <a:srgbClr val="4C3933"/>
              </a:solidFill>
              <a:latin typeface="+mj-lt"/>
              <a:cs typeface="Calibri"/>
            </a:rPr>
            <a:t> </a:t>
          </a:r>
          <a:r>
            <a:rPr sz="1000">
              <a:solidFill>
                <a:srgbClr val="4C3933"/>
              </a:solidFill>
              <a:latin typeface="+mj-lt"/>
              <a:cs typeface="Calibri"/>
            </a:rPr>
            <a:t>and</a:t>
          </a:r>
          <a:r>
            <a:rPr sz="1000" spc="60">
              <a:solidFill>
                <a:srgbClr val="4C3933"/>
              </a:solidFill>
              <a:latin typeface="+mj-lt"/>
              <a:cs typeface="Calibri"/>
            </a:rPr>
            <a:t> </a:t>
          </a:r>
          <a:r>
            <a:rPr sz="1000" spc="65">
              <a:solidFill>
                <a:srgbClr val="4C3933"/>
              </a:solidFill>
              <a:latin typeface="+mj-lt"/>
              <a:cs typeface="Calibri"/>
            </a:rPr>
            <a:t>long-</a:t>
          </a:r>
          <a:r>
            <a:rPr sz="1000" spc="55">
              <a:solidFill>
                <a:srgbClr val="4C3933"/>
              </a:solidFill>
              <a:latin typeface="+mj-lt"/>
              <a:cs typeface="Calibri"/>
            </a:rPr>
            <a:t>term</a:t>
          </a:r>
          <a:r>
            <a:rPr sz="1000" spc="60">
              <a:solidFill>
                <a:srgbClr val="4C3933"/>
              </a:solidFill>
              <a:latin typeface="+mj-lt"/>
              <a:cs typeface="Calibri"/>
            </a:rPr>
            <a:t> </a:t>
          </a:r>
          <a:r>
            <a:rPr sz="1000" spc="50">
              <a:solidFill>
                <a:srgbClr val="4C3933"/>
              </a:solidFill>
              <a:latin typeface="+mj-lt"/>
              <a:cs typeface="Calibri"/>
            </a:rPr>
            <a:t>business </a:t>
          </a:r>
          <a:r>
            <a:rPr sz="1000" spc="35">
              <a:solidFill>
                <a:srgbClr val="4C3933"/>
              </a:solidFill>
              <a:latin typeface="+mj-lt"/>
              <a:cs typeface="Calibri"/>
            </a:rPr>
            <a:t>sustainability.</a:t>
          </a:r>
          <a:endParaRPr sz="1000">
            <a:latin typeface="+mj-lt"/>
            <a:cs typeface="Calibri"/>
          </a:endParaRPr>
        </a:p>
      </xdr:txBody>
    </xdr:sp>
    <xdr:clientData/>
  </xdr:twoCellAnchor>
  <xdr:twoCellAnchor>
    <xdr:from>
      <xdr:col>1</xdr:col>
      <xdr:colOff>169545</xdr:colOff>
      <xdr:row>3</xdr:row>
      <xdr:rowOff>140970</xdr:rowOff>
    </xdr:from>
    <xdr:to>
      <xdr:col>4</xdr:col>
      <xdr:colOff>511025</xdr:colOff>
      <xdr:row>7</xdr:row>
      <xdr:rowOff>15240</xdr:rowOff>
    </xdr:to>
    <xdr:sp macro="" textlink="">
      <xdr:nvSpPr>
        <xdr:cNvPr id="10" name="TextBox 9">
          <a:extLst>
            <a:ext uri="{FF2B5EF4-FFF2-40B4-BE49-F238E27FC236}">
              <a16:creationId xmlns:a16="http://schemas.microsoft.com/office/drawing/2014/main" id="{7E2003FB-818B-4121-B5CA-6AD7DF0403C0}"/>
            </a:ext>
            <a:ext uri="{147F2762-F138-4A5C-976F-8EAC2B608ADB}">
              <a16:predDERef xmlns:a16="http://schemas.microsoft.com/office/drawing/2014/main" pred="{9D84921E-2455-9803-63CB-CF3EC074D698}"/>
            </a:ext>
          </a:extLst>
        </xdr:cNvPr>
        <xdr:cNvSpPr txBox="1"/>
      </xdr:nvSpPr>
      <xdr:spPr>
        <a:xfrm>
          <a:off x="169545" y="445770"/>
          <a:ext cx="2084555" cy="483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100">
              <a:solidFill>
                <a:srgbClr val="4C3933"/>
              </a:solidFill>
            </a:rPr>
            <a:t>3 Social</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34018</xdr:colOff>
      <xdr:row>1</xdr:row>
      <xdr:rowOff>27215</xdr:rowOff>
    </xdr:from>
    <xdr:to>
      <xdr:col>2</xdr:col>
      <xdr:colOff>1086986</xdr:colOff>
      <xdr:row>4</xdr:row>
      <xdr:rowOff>96339</xdr:rowOff>
    </xdr:to>
    <xdr:pic>
      <xdr:nvPicPr>
        <xdr:cNvPr id="5" name="Picture 4">
          <a:extLst>
            <a:ext uri="{FF2B5EF4-FFF2-40B4-BE49-F238E27FC236}">
              <a16:creationId xmlns:a16="http://schemas.microsoft.com/office/drawing/2014/main" id="{4133B074-B2B7-4F8B-B754-F64E5018240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72143" y="27215"/>
          <a:ext cx="1056778" cy="516255"/>
        </a:xfrm>
        <a:prstGeom prst="rect">
          <a:avLst/>
        </a:prstGeom>
      </xdr:spPr>
    </xdr:pic>
    <xdr:clientData/>
  </xdr:twoCellAnchor>
  <xdr:twoCellAnchor>
    <xdr:from>
      <xdr:col>3</xdr:col>
      <xdr:colOff>209550</xdr:colOff>
      <xdr:row>115</xdr:row>
      <xdr:rowOff>129540</xdr:rowOff>
    </xdr:from>
    <xdr:to>
      <xdr:col>13</xdr:col>
      <xdr:colOff>15241</xdr:colOff>
      <xdr:row>115</xdr:row>
      <xdr:rowOff>3434715</xdr:rowOff>
    </xdr:to>
    <xdr:grpSp>
      <xdr:nvGrpSpPr>
        <xdr:cNvPr id="4" name="Group 3">
          <a:extLst>
            <a:ext uri="{FF2B5EF4-FFF2-40B4-BE49-F238E27FC236}">
              <a16:creationId xmlns:a16="http://schemas.microsoft.com/office/drawing/2014/main" id="{D4E7CAFA-1F5F-15E5-B025-2E57446963C0}"/>
            </a:ext>
          </a:extLst>
        </xdr:cNvPr>
        <xdr:cNvGrpSpPr/>
      </xdr:nvGrpSpPr>
      <xdr:grpSpPr>
        <a:xfrm>
          <a:off x="2336800" y="22926040"/>
          <a:ext cx="11870691" cy="3305175"/>
          <a:chOff x="2733675" y="45424725"/>
          <a:chExt cx="10650856" cy="3297555"/>
        </a:xfrm>
      </xdr:grpSpPr>
      <xdr:graphicFrame macro="">
        <xdr:nvGraphicFramePr>
          <xdr:cNvPr id="12" name="Chart 11">
            <a:extLst>
              <a:ext uri="{FF2B5EF4-FFF2-40B4-BE49-F238E27FC236}">
                <a16:creationId xmlns:a16="http://schemas.microsoft.com/office/drawing/2014/main" id="{00000000-0008-0000-0F00-00000C000000}"/>
              </a:ext>
            </a:extLst>
          </xdr:cNvPr>
          <xdr:cNvGraphicFramePr>
            <a:graphicFrameLocks/>
          </xdr:cNvGraphicFramePr>
        </xdr:nvGraphicFramePr>
        <xdr:xfrm>
          <a:off x="2735506" y="45825901"/>
          <a:ext cx="2230088" cy="28553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3" name="Chart 12">
            <a:extLst>
              <a:ext uri="{FF2B5EF4-FFF2-40B4-BE49-F238E27FC236}">
                <a16:creationId xmlns:a16="http://schemas.microsoft.com/office/drawing/2014/main" id="{00000000-0008-0000-0F00-00000D000000}"/>
              </a:ext>
            </a:extLst>
          </xdr:cNvPr>
          <xdr:cNvGraphicFramePr>
            <a:graphicFrameLocks/>
          </xdr:cNvGraphicFramePr>
        </xdr:nvGraphicFramePr>
        <xdr:xfrm>
          <a:off x="5009938" y="45816627"/>
          <a:ext cx="1859597" cy="287643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4" name="Chart 13">
            <a:extLst>
              <a:ext uri="{FF2B5EF4-FFF2-40B4-BE49-F238E27FC236}">
                <a16:creationId xmlns:a16="http://schemas.microsoft.com/office/drawing/2014/main" id="{00000000-0008-0000-0F00-00000E000000}"/>
              </a:ext>
            </a:extLst>
          </xdr:cNvPr>
          <xdr:cNvGraphicFramePr>
            <a:graphicFrameLocks/>
          </xdr:cNvGraphicFramePr>
        </xdr:nvGraphicFramePr>
        <xdr:xfrm>
          <a:off x="6905625" y="45828091"/>
          <a:ext cx="2096029" cy="2873316"/>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5" name="Chart 14">
            <a:extLst>
              <a:ext uri="{FF2B5EF4-FFF2-40B4-BE49-F238E27FC236}">
                <a16:creationId xmlns:a16="http://schemas.microsoft.com/office/drawing/2014/main" id="{00000000-0008-0000-0F00-00000F000000}"/>
              </a:ext>
            </a:extLst>
          </xdr:cNvPr>
          <xdr:cNvGraphicFramePr>
            <a:graphicFrameLocks/>
          </xdr:cNvGraphicFramePr>
        </xdr:nvGraphicFramePr>
        <xdr:xfrm>
          <a:off x="9042823" y="45825342"/>
          <a:ext cx="2155825" cy="289383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6" name="Chart 15">
            <a:extLst>
              <a:ext uri="{FF2B5EF4-FFF2-40B4-BE49-F238E27FC236}">
                <a16:creationId xmlns:a16="http://schemas.microsoft.com/office/drawing/2014/main" id="{00000000-0008-0000-0F00-000010000000}"/>
              </a:ext>
            </a:extLst>
          </xdr:cNvPr>
          <xdr:cNvGraphicFramePr>
            <a:graphicFrameLocks/>
          </xdr:cNvGraphicFramePr>
        </xdr:nvGraphicFramePr>
        <xdr:xfrm>
          <a:off x="11276730" y="45826407"/>
          <a:ext cx="2096369" cy="2895873"/>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2" name="Rectangle: Diagonal Corners Rounded 1">
            <a:extLst>
              <a:ext uri="{FF2B5EF4-FFF2-40B4-BE49-F238E27FC236}">
                <a16:creationId xmlns:a16="http://schemas.microsoft.com/office/drawing/2014/main" id="{A6DCB954-FC99-4E11-893D-52FD2209D80B}"/>
              </a:ext>
            </a:extLst>
          </xdr:cNvPr>
          <xdr:cNvSpPr/>
        </xdr:nvSpPr>
        <xdr:spPr>
          <a:xfrm>
            <a:off x="2750808" y="45424725"/>
            <a:ext cx="2207907" cy="243840"/>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Turnover by ethnicity</a:t>
            </a:r>
            <a:r>
              <a:rPr lang="en-GB" sz="800" b="0" u="sng">
                <a:solidFill>
                  <a:schemeClr val="tx1"/>
                </a:solidFill>
              </a:rPr>
              <a:t> (%)</a:t>
            </a:r>
          </a:p>
        </xdr:txBody>
      </xdr:sp>
      <xdr:cxnSp macro="">
        <xdr:nvCxnSpPr>
          <xdr:cNvPr id="3" name="Straight Connector 2">
            <a:extLst>
              <a:ext uri="{FF2B5EF4-FFF2-40B4-BE49-F238E27FC236}">
                <a16:creationId xmlns:a16="http://schemas.microsoft.com/office/drawing/2014/main" id="{F111908C-FFA4-42D2-889E-A58858957E1E}"/>
              </a:ext>
            </a:extLst>
          </xdr:cNvPr>
          <xdr:cNvCxnSpPr/>
        </xdr:nvCxnSpPr>
        <xdr:spPr>
          <a:xfrm>
            <a:off x="2733675" y="45759052"/>
            <a:ext cx="2225819"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sp macro="" textlink="">
        <xdr:nvSpPr>
          <xdr:cNvPr id="6" name="Rectangle: Diagonal Corners Rounded 5">
            <a:extLst>
              <a:ext uri="{FF2B5EF4-FFF2-40B4-BE49-F238E27FC236}">
                <a16:creationId xmlns:a16="http://schemas.microsoft.com/office/drawing/2014/main" id="{422DFA1F-33ED-4E1F-9736-295F7D224C5A}"/>
              </a:ext>
            </a:extLst>
          </xdr:cNvPr>
          <xdr:cNvSpPr/>
        </xdr:nvSpPr>
        <xdr:spPr>
          <a:xfrm>
            <a:off x="5021568" y="45424725"/>
            <a:ext cx="1842147" cy="247650"/>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Turnover by gender</a:t>
            </a:r>
            <a:r>
              <a:rPr lang="en-GB" sz="800" b="0" u="sng">
                <a:solidFill>
                  <a:schemeClr val="tx1"/>
                </a:solidFill>
              </a:rPr>
              <a:t> (%)</a:t>
            </a:r>
          </a:p>
        </xdr:txBody>
      </xdr:sp>
      <xdr:cxnSp macro="">
        <xdr:nvCxnSpPr>
          <xdr:cNvPr id="7" name="Straight Connector 6">
            <a:extLst>
              <a:ext uri="{FF2B5EF4-FFF2-40B4-BE49-F238E27FC236}">
                <a16:creationId xmlns:a16="http://schemas.microsoft.com/office/drawing/2014/main" id="{D4D37E2E-3A15-43B5-AEC2-83B6C702C77D}"/>
              </a:ext>
            </a:extLst>
          </xdr:cNvPr>
          <xdr:cNvCxnSpPr/>
        </xdr:nvCxnSpPr>
        <xdr:spPr>
          <a:xfrm>
            <a:off x="5000625" y="45751432"/>
            <a:ext cx="1868584"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sp macro="" textlink="">
        <xdr:nvSpPr>
          <xdr:cNvPr id="9" name="Rectangle: Diagonal Corners Rounded 8">
            <a:extLst>
              <a:ext uri="{FF2B5EF4-FFF2-40B4-BE49-F238E27FC236}">
                <a16:creationId xmlns:a16="http://schemas.microsoft.com/office/drawing/2014/main" id="{7C1BFD8E-B75A-40C9-9488-371037F6FEED}"/>
              </a:ext>
            </a:extLst>
          </xdr:cNvPr>
          <xdr:cNvSpPr/>
        </xdr:nvSpPr>
        <xdr:spPr>
          <a:xfrm>
            <a:off x="6926568" y="45424725"/>
            <a:ext cx="2070747" cy="247650"/>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Turnover by category</a:t>
            </a:r>
            <a:r>
              <a:rPr lang="en-GB" sz="800" b="0" u="sng">
                <a:solidFill>
                  <a:schemeClr val="tx1"/>
                </a:solidFill>
              </a:rPr>
              <a:t> (%)</a:t>
            </a:r>
          </a:p>
        </xdr:txBody>
      </xdr:sp>
      <xdr:cxnSp macro="">
        <xdr:nvCxnSpPr>
          <xdr:cNvPr id="10" name="Straight Connector 9">
            <a:extLst>
              <a:ext uri="{FF2B5EF4-FFF2-40B4-BE49-F238E27FC236}">
                <a16:creationId xmlns:a16="http://schemas.microsoft.com/office/drawing/2014/main" id="{E22A99E6-860F-4530-B5A9-CE246D6C2AC8}"/>
              </a:ext>
            </a:extLst>
          </xdr:cNvPr>
          <xdr:cNvCxnSpPr/>
        </xdr:nvCxnSpPr>
        <xdr:spPr>
          <a:xfrm>
            <a:off x="6905625" y="45751432"/>
            <a:ext cx="2099009"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sp macro="" textlink="">
        <xdr:nvSpPr>
          <xdr:cNvPr id="17" name="Rectangle: Diagonal Corners Rounded 16">
            <a:extLst>
              <a:ext uri="{FF2B5EF4-FFF2-40B4-BE49-F238E27FC236}">
                <a16:creationId xmlns:a16="http://schemas.microsoft.com/office/drawing/2014/main" id="{08936A96-7B66-40BC-84E4-7228DDA6CE94}"/>
              </a:ext>
            </a:extLst>
          </xdr:cNvPr>
          <xdr:cNvSpPr/>
        </xdr:nvSpPr>
        <xdr:spPr>
          <a:xfrm>
            <a:off x="9041118" y="45424725"/>
            <a:ext cx="2169807" cy="247650"/>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Turnover by age group</a:t>
            </a:r>
            <a:r>
              <a:rPr lang="en-GB" sz="800" b="0" u="sng">
                <a:solidFill>
                  <a:schemeClr val="tx1"/>
                </a:solidFill>
              </a:rPr>
              <a:t> (%)</a:t>
            </a:r>
          </a:p>
        </xdr:txBody>
      </xdr:sp>
      <xdr:cxnSp macro="">
        <xdr:nvCxnSpPr>
          <xdr:cNvPr id="18" name="Straight Connector 17">
            <a:extLst>
              <a:ext uri="{FF2B5EF4-FFF2-40B4-BE49-F238E27FC236}">
                <a16:creationId xmlns:a16="http://schemas.microsoft.com/office/drawing/2014/main" id="{90880E55-266F-4227-8200-2FE3AE7BBD5F}"/>
              </a:ext>
            </a:extLst>
          </xdr:cNvPr>
          <xdr:cNvCxnSpPr/>
        </xdr:nvCxnSpPr>
        <xdr:spPr>
          <a:xfrm>
            <a:off x="9046845" y="45744765"/>
            <a:ext cx="2164566" cy="2857"/>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Rectangle: Diagonal Corners Rounded 19">
            <a:extLst>
              <a:ext uri="{FF2B5EF4-FFF2-40B4-BE49-F238E27FC236}">
                <a16:creationId xmlns:a16="http://schemas.microsoft.com/office/drawing/2014/main" id="{D420664A-E880-41B2-AFC0-A6EFCCA09A7A}"/>
              </a:ext>
            </a:extLst>
          </xdr:cNvPr>
          <xdr:cNvSpPr/>
        </xdr:nvSpPr>
        <xdr:spPr>
          <a:xfrm>
            <a:off x="11306164" y="45424725"/>
            <a:ext cx="2078367" cy="243840"/>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Reason for termination</a:t>
            </a:r>
            <a:endParaRPr lang="en-GB" sz="800" b="0" u="sng">
              <a:solidFill>
                <a:schemeClr val="tx1"/>
              </a:solidFill>
            </a:endParaRPr>
          </a:p>
        </xdr:txBody>
      </xdr:sp>
      <xdr:cxnSp macro="">
        <xdr:nvCxnSpPr>
          <xdr:cNvPr id="21" name="Straight Connector 20">
            <a:extLst>
              <a:ext uri="{FF2B5EF4-FFF2-40B4-BE49-F238E27FC236}">
                <a16:creationId xmlns:a16="http://schemas.microsoft.com/office/drawing/2014/main" id="{D3894FC1-217A-451C-A3B7-31A0B28CD97C}"/>
              </a:ext>
            </a:extLst>
          </xdr:cNvPr>
          <xdr:cNvCxnSpPr/>
        </xdr:nvCxnSpPr>
        <xdr:spPr>
          <a:xfrm>
            <a:off x="11296650" y="45747622"/>
            <a:ext cx="2073996"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2</xdr:col>
      <xdr:colOff>1438850</xdr:colOff>
      <xdr:row>0</xdr:row>
      <xdr:rowOff>0</xdr:rowOff>
    </xdr:from>
    <xdr:to>
      <xdr:col>2</xdr:col>
      <xdr:colOff>1439760</xdr:colOff>
      <xdr:row>256</xdr:row>
      <xdr:rowOff>95794</xdr:rowOff>
    </xdr:to>
    <xdr:cxnSp macro="">
      <xdr:nvCxnSpPr>
        <xdr:cNvPr id="8" name="Straight Connector 7">
          <a:extLst>
            <a:ext uri="{FF2B5EF4-FFF2-40B4-BE49-F238E27FC236}">
              <a16:creationId xmlns:a16="http://schemas.microsoft.com/office/drawing/2014/main" id="{F7BEE9DB-089A-4779-84A2-ADC8827B3FE8}"/>
            </a:ext>
          </a:extLst>
        </xdr:cNvPr>
        <xdr:cNvCxnSpPr/>
      </xdr:nvCxnSpPr>
      <xdr:spPr>
        <a:xfrm flipH="1">
          <a:off x="1700893" y="0"/>
          <a:ext cx="360" cy="52924226"/>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5</xdr:row>
      <xdr:rowOff>20319</xdr:rowOff>
    </xdr:from>
    <xdr:to>
      <xdr:col>2</xdr:col>
      <xdr:colOff>1388763</xdr:colOff>
      <xdr:row>33</xdr:row>
      <xdr:rowOff>132772</xdr:rowOff>
    </xdr:to>
    <xdr:grpSp>
      <xdr:nvGrpSpPr>
        <xdr:cNvPr id="11" name="Group 10">
          <a:extLst>
            <a:ext uri="{FF2B5EF4-FFF2-40B4-BE49-F238E27FC236}">
              <a16:creationId xmlns:a16="http://schemas.microsoft.com/office/drawing/2014/main" id="{5D05A6BB-6EC8-43EE-8669-B236F7B6890C}"/>
            </a:ext>
            <a:ext uri="{147F2762-F138-4A5C-976F-8EAC2B608ADB}">
              <a16:predDERef xmlns:a16="http://schemas.microsoft.com/office/drawing/2014/main" pred="{F7BEE9DB-089A-4779-84A2-ADC8827B3FE8}"/>
            </a:ext>
          </a:extLst>
        </xdr:cNvPr>
        <xdr:cNvGrpSpPr/>
      </xdr:nvGrpSpPr>
      <xdr:grpSpPr>
        <a:xfrm>
          <a:off x="0" y="676486"/>
          <a:ext cx="1653346" cy="6547119"/>
          <a:chOff x="487045" y="163200"/>
          <a:chExt cx="1634490" cy="6442704"/>
        </a:xfrm>
      </xdr:grpSpPr>
      <xdr:grpSp>
        <xdr:nvGrpSpPr>
          <xdr:cNvPr id="19" name="Group 18">
            <a:hlinkClick xmlns:r="http://schemas.openxmlformats.org/officeDocument/2006/relationships" r:id="rId7"/>
            <a:extLst>
              <a:ext uri="{FF2B5EF4-FFF2-40B4-BE49-F238E27FC236}">
                <a16:creationId xmlns:a16="http://schemas.microsoft.com/office/drawing/2014/main" id="{8B7E2500-AC8E-73C2-5582-085D0CF823E5}"/>
              </a:ext>
            </a:extLst>
          </xdr:cNvPr>
          <xdr:cNvGrpSpPr/>
        </xdr:nvGrpSpPr>
        <xdr:grpSpPr>
          <a:xfrm>
            <a:off x="487045" y="163200"/>
            <a:ext cx="1630680" cy="590550"/>
            <a:chOff x="314325" y="4448176"/>
            <a:chExt cx="1619250" cy="579578"/>
          </a:xfrm>
        </xdr:grpSpPr>
        <xdr:sp macro="" textlink="">
          <xdr:nvSpPr>
            <xdr:cNvPr id="45" name="Flowchart: Alternate Process 44">
              <a:extLst>
                <a:ext uri="{FF2B5EF4-FFF2-40B4-BE49-F238E27FC236}">
                  <a16:creationId xmlns:a16="http://schemas.microsoft.com/office/drawing/2014/main" id="{A28E71B1-BEBD-5763-77A8-9687DCCC0FDC}"/>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46" name="Rectangle: Rounded Corners 45">
              <a:extLst>
                <a:ext uri="{FF2B5EF4-FFF2-40B4-BE49-F238E27FC236}">
                  <a16:creationId xmlns:a16="http://schemas.microsoft.com/office/drawing/2014/main" id="{38D983C1-618A-483B-E31D-7ED77306A68F}"/>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22" name="TextBox 21">
            <a:hlinkClick xmlns:r="http://schemas.openxmlformats.org/officeDocument/2006/relationships" r:id="rId8"/>
            <a:extLst>
              <a:ext uri="{FF2B5EF4-FFF2-40B4-BE49-F238E27FC236}">
                <a16:creationId xmlns:a16="http://schemas.microsoft.com/office/drawing/2014/main" id="{01BF434C-52DA-1CFF-A62F-3F2BB7D2488A}"/>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23" name="TextBox 22">
            <a:hlinkClick xmlns:r="http://schemas.openxmlformats.org/officeDocument/2006/relationships" r:id="rId9"/>
            <a:extLst>
              <a:ext uri="{FF2B5EF4-FFF2-40B4-BE49-F238E27FC236}">
                <a16:creationId xmlns:a16="http://schemas.microsoft.com/office/drawing/2014/main" id="{FEC4818B-C1FC-F93B-46E1-CDA6E315F9E1}"/>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24" name="TextBox 23">
            <a:hlinkClick xmlns:r="http://schemas.openxmlformats.org/officeDocument/2006/relationships" r:id="rId10"/>
            <a:extLst>
              <a:ext uri="{FF2B5EF4-FFF2-40B4-BE49-F238E27FC236}">
                <a16:creationId xmlns:a16="http://schemas.microsoft.com/office/drawing/2014/main" id="{5A2474D2-16AD-CFCD-B942-AC1913BD3E3E}"/>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25" name="TextBox 24">
            <a:extLst>
              <a:ext uri="{FF2B5EF4-FFF2-40B4-BE49-F238E27FC236}">
                <a16:creationId xmlns:a16="http://schemas.microsoft.com/office/drawing/2014/main" id="{5823EE9C-FF7C-9010-644E-084E895BF804}"/>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26" name="TextBox 25">
            <a:hlinkClick xmlns:r="http://schemas.openxmlformats.org/officeDocument/2006/relationships" r:id="rId11"/>
            <a:extLst>
              <a:ext uri="{FF2B5EF4-FFF2-40B4-BE49-F238E27FC236}">
                <a16:creationId xmlns:a16="http://schemas.microsoft.com/office/drawing/2014/main" id="{C2B36C66-3DC6-DEC3-92D4-5D89042918CB}"/>
              </a:ext>
            </a:extLst>
          </xdr:cNvPr>
          <xdr:cNvSpPr txBox="1"/>
        </xdr:nvSpPr>
        <xdr:spPr>
          <a:xfrm>
            <a:off x="611189" y="2111375"/>
            <a:ext cx="1424100" cy="2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27" name="TextBox 26">
            <a:hlinkClick xmlns:r="http://schemas.openxmlformats.org/officeDocument/2006/relationships" r:id="rId12"/>
            <a:extLst>
              <a:ext uri="{FF2B5EF4-FFF2-40B4-BE49-F238E27FC236}">
                <a16:creationId xmlns:a16="http://schemas.microsoft.com/office/drawing/2014/main" id="{8C52D028-BF64-2368-936A-45CE7D845B72}"/>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28" name="Group 27">
            <a:hlinkClick xmlns:r="http://schemas.openxmlformats.org/officeDocument/2006/relationships" r:id="rId13"/>
            <a:extLst>
              <a:ext uri="{FF2B5EF4-FFF2-40B4-BE49-F238E27FC236}">
                <a16:creationId xmlns:a16="http://schemas.microsoft.com/office/drawing/2014/main" id="{9B1A926C-DBAD-E4FA-4951-A47BF68AD26F}"/>
              </a:ext>
            </a:extLst>
          </xdr:cNvPr>
          <xdr:cNvGrpSpPr/>
        </xdr:nvGrpSpPr>
        <xdr:grpSpPr>
          <a:xfrm>
            <a:off x="569595" y="3256276"/>
            <a:ext cx="1551940" cy="380998"/>
            <a:chOff x="377676" y="4562374"/>
            <a:chExt cx="1555899" cy="367255"/>
          </a:xfrm>
        </xdr:grpSpPr>
        <xdr:sp macro="" textlink="">
          <xdr:nvSpPr>
            <xdr:cNvPr id="43" name="Flowchart: Alternate Process 42">
              <a:extLst>
                <a:ext uri="{FF2B5EF4-FFF2-40B4-BE49-F238E27FC236}">
                  <a16:creationId xmlns:a16="http://schemas.microsoft.com/office/drawing/2014/main" id="{04846DD4-AF54-2AE1-CF48-418211B56A8E}"/>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44" name="Rectangle: Rounded Corners 43">
              <a:extLst>
                <a:ext uri="{FF2B5EF4-FFF2-40B4-BE49-F238E27FC236}">
                  <a16:creationId xmlns:a16="http://schemas.microsoft.com/office/drawing/2014/main" id="{0793FC55-892E-311C-F97E-44FBB4A67C0D}"/>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29" name="Group 28">
            <a:hlinkClick xmlns:r="http://schemas.openxmlformats.org/officeDocument/2006/relationships" r:id="rId14"/>
            <a:extLst>
              <a:ext uri="{FF2B5EF4-FFF2-40B4-BE49-F238E27FC236}">
                <a16:creationId xmlns:a16="http://schemas.microsoft.com/office/drawing/2014/main" id="{7297F1B4-96F3-4D51-B99F-03E3221919EA}"/>
              </a:ext>
            </a:extLst>
          </xdr:cNvPr>
          <xdr:cNvGrpSpPr/>
        </xdr:nvGrpSpPr>
        <xdr:grpSpPr>
          <a:xfrm>
            <a:off x="559753" y="4012565"/>
            <a:ext cx="1555750" cy="377188"/>
            <a:chOff x="377676" y="4562374"/>
            <a:chExt cx="1555899" cy="367255"/>
          </a:xfrm>
        </xdr:grpSpPr>
        <xdr:sp macro="" textlink="">
          <xdr:nvSpPr>
            <xdr:cNvPr id="41" name="Flowchart: Alternate Process 40">
              <a:extLst>
                <a:ext uri="{FF2B5EF4-FFF2-40B4-BE49-F238E27FC236}">
                  <a16:creationId xmlns:a16="http://schemas.microsoft.com/office/drawing/2014/main" id="{49749D77-644E-19B5-90A0-797B1003A618}"/>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42" name="Rectangle: Rounded Corners 41">
              <a:extLst>
                <a:ext uri="{FF2B5EF4-FFF2-40B4-BE49-F238E27FC236}">
                  <a16:creationId xmlns:a16="http://schemas.microsoft.com/office/drawing/2014/main" id="{F45465C0-4B82-1310-1D84-73DE5FA26430}"/>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30" name="Group 29">
            <a:hlinkClick xmlns:r="http://schemas.openxmlformats.org/officeDocument/2006/relationships" r:id="rId15"/>
            <a:extLst>
              <a:ext uri="{FF2B5EF4-FFF2-40B4-BE49-F238E27FC236}">
                <a16:creationId xmlns:a16="http://schemas.microsoft.com/office/drawing/2014/main" id="{8811107B-CD1D-6156-B190-24A9A2319038}"/>
              </a:ext>
            </a:extLst>
          </xdr:cNvPr>
          <xdr:cNvGrpSpPr/>
        </xdr:nvGrpSpPr>
        <xdr:grpSpPr>
          <a:xfrm>
            <a:off x="571501" y="5375593"/>
            <a:ext cx="1544320" cy="371473"/>
            <a:chOff x="377676" y="4562374"/>
            <a:chExt cx="1555899" cy="367255"/>
          </a:xfrm>
        </xdr:grpSpPr>
        <xdr:sp macro="" textlink="">
          <xdr:nvSpPr>
            <xdr:cNvPr id="39" name="Flowchart: Alternate Process 38">
              <a:extLst>
                <a:ext uri="{FF2B5EF4-FFF2-40B4-BE49-F238E27FC236}">
                  <a16:creationId xmlns:a16="http://schemas.microsoft.com/office/drawing/2014/main" id="{0933A1B7-6724-D976-0FBD-CD50F0988036}"/>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40" name="Rectangle: Rounded Corners 39">
              <a:extLst>
                <a:ext uri="{FF2B5EF4-FFF2-40B4-BE49-F238E27FC236}">
                  <a16:creationId xmlns:a16="http://schemas.microsoft.com/office/drawing/2014/main" id="{D9E6F468-02F2-5BD6-73CE-9C33EE27BCD0}"/>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31" name="TextBox 30">
            <a:hlinkClick xmlns:r="http://schemas.openxmlformats.org/officeDocument/2006/relationships" r:id="rId16"/>
            <a:extLst>
              <a:ext uri="{FF2B5EF4-FFF2-40B4-BE49-F238E27FC236}">
                <a16:creationId xmlns:a16="http://schemas.microsoft.com/office/drawing/2014/main" id="{A4D5E4B3-A881-49F1-683F-947A48770E99}"/>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32" name="TextBox 31">
            <a:hlinkClick xmlns:r="http://schemas.openxmlformats.org/officeDocument/2006/relationships" r:id="rId17"/>
            <a:extLst>
              <a:ext uri="{FF2B5EF4-FFF2-40B4-BE49-F238E27FC236}">
                <a16:creationId xmlns:a16="http://schemas.microsoft.com/office/drawing/2014/main" id="{3C56CE95-37B2-0FCD-4DFD-4BBE290C6AB4}"/>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rPr>
              <a:t>People</a:t>
            </a:r>
          </a:p>
        </xdr:txBody>
      </xdr:sp>
      <xdr:sp macro="" textlink="">
        <xdr:nvSpPr>
          <xdr:cNvPr id="33" name="TextBox 32">
            <a:hlinkClick xmlns:r="http://schemas.openxmlformats.org/officeDocument/2006/relationships" r:id="rId18"/>
            <a:extLst>
              <a:ext uri="{FF2B5EF4-FFF2-40B4-BE49-F238E27FC236}">
                <a16:creationId xmlns:a16="http://schemas.microsoft.com/office/drawing/2014/main" id="{EFC0BEB2-C3A1-28EF-6421-DD42F4F37123}"/>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34" name="TextBox 33">
            <a:hlinkClick xmlns:r="http://schemas.openxmlformats.org/officeDocument/2006/relationships" r:id="rId19"/>
            <a:extLst>
              <a:ext uri="{FF2B5EF4-FFF2-40B4-BE49-F238E27FC236}">
                <a16:creationId xmlns:a16="http://schemas.microsoft.com/office/drawing/2014/main" id="{2FBD3C7C-EB6E-E874-E5C0-E8158B972694}"/>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35" name="TextBox 34">
            <a:hlinkClick xmlns:r="http://schemas.openxmlformats.org/officeDocument/2006/relationships" r:id="rId20"/>
            <a:extLst>
              <a:ext uri="{FF2B5EF4-FFF2-40B4-BE49-F238E27FC236}">
                <a16:creationId xmlns:a16="http://schemas.microsoft.com/office/drawing/2014/main" id="{18D6A276-E7FE-128F-ED7F-F3FF82611403}"/>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36" name="TextBox 35">
            <a:hlinkClick xmlns:r="http://schemas.openxmlformats.org/officeDocument/2006/relationships" r:id="rId21"/>
            <a:extLst>
              <a:ext uri="{FF2B5EF4-FFF2-40B4-BE49-F238E27FC236}">
                <a16:creationId xmlns:a16="http://schemas.microsoft.com/office/drawing/2014/main" id="{D763275F-15A0-7C3B-BBB7-6A6C64D9F2A4}"/>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37" name="TextBox 36">
            <a:hlinkClick xmlns:r="http://schemas.openxmlformats.org/officeDocument/2006/relationships" r:id="rId22"/>
            <a:extLst>
              <a:ext uri="{FF2B5EF4-FFF2-40B4-BE49-F238E27FC236}">
                <a16:creationId xmlns:a16="http://schemas.microsoft.com/office/drawing/2014/main" id="{A2217B23-EE97-EE9F-DB40-BC1D40D03D40}"/>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38" name="TextBox 37">
            <a:hlinkClick xmlns:r="http://schemas.openxmlformats.org/officeDocument/2006/relationships" r:id="rId23"/>
            <a:extLst>
              <a:ext uri="{FF2B5EF4-FFF2-40B4-BE49-F238E27FC236}">
                <a16:creationId xmlns:a16="http://schemas.microsoft.com/office/drawing/2014/main" id="{879010F6-FD3B-90DB-7978-DA4E96637AE2}"/>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38100</xdr:colOff>
      <xdr:row>1</xdr:row>
      <xdr:rowOff>76200</xdr:rowOff>
    </xdr:from>
    <xdr:to>
      <xdr:col>2</xdr:col>
      <xdr:colOff>1085353</xdr:colOff>
      <xdr:row>4</xdr:row>
      <xdr:rowOff>2533</xdr:rowOff>
    </xdr:to>
    <xdr:pic>
      <xdr:nvPicPr>
        <xdr:cNvPr id="5" name="Picture 4">
          <a:extLst>
            <a:ext uri="{FF2B5EF4-FFF2-40B4-BE49-F238E27FC236}">
              <a16:creationId xmlns:a16="http://schemas.microsoft.com/office/drawing/2014/main" id="{1C811ED0-5BBA-4481-B03C-FD2CDFA0EF7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79400" y="228600"/>
          <a:ext cx="1056778" cy="512445"/>
        </a:xfrm>
        <a:prstGeom prst="rect">
          <a:avLst/>
        </a:prstGeom>
      </xdr:spPr>
    </xdr:pic>
    <xdr:clientData/>
  </xdr:twoCellAnchor>
  <xdr:twoCellAnchor editAs="oneCell">
    <xdr:from>
      <xdr:col>4</xdr:col>
      <xdr:colOff>27214</xdr:colOff>
      <xdr:row>35</xdr:row>
      <xdr:rowOff>190501</xdr:rowOff>
    </xdr:from>
    <xdr:to>
      <xdr:col>7</xdr:col>
      <xdr:colOff>783196</xdr:colOff>
      <xdr:row>35</xdr:row>
      <xdr:rowOff>4889274</xdr:rowOff>
    </xdr:to>
    <xdr:grpSp>
      <xdr:nvGrpSpPr>
        <xdr:cNvPr id="9" name="Group 8">
          <a:extLst>
            <a:ext uri="{FF2B5EF4-FFF2-40B4-BE49-F238E27FC236}">
              <a16:creationId xmlns:a16="http://schemas.microsoft.com/office/drawing/2014/main" id="{206F6A9F-0ABD-E58D-C3F1-C5F1C4461066}"/>
            </a:ext>
          </a:extLst>
        </xdr:cNvPr>
        <xdr:cNvGrpSpPr/>
      </xdr:nvGrpSpPr>
      <xdr:grpSpPr>
        <a:xfrm>
          <a:off x="2428669" y="5686137"/>
          <a:ext cx="6470982" cy="4698773"/>
          <a:chOff x="11352068" y="4208318"/>
          <a:chExt cx="5902723" cy="4838786"/>
        </a:xfrm>
      </xdr:grpSpPr>
      <xdr:graphicFrame macro="">
        <xdr:nvGraphicFramePr>
          <xdr:cNvPr id="4" name="Chart 3">
            <a:extLst>
              <a:ext uri="{FF2B5EF4-FFF2-40B4-BE49-F238E27FC236}">
                <a16:creationId xmlns:a16="http://schemas.microsoft.com/office/drawing/2014/main" id="{00000000-0008-0000-1000-000004000000}"/>
              </a:ext>
            </a:extLst>
          </xdr:cNvPr>
          <xdr:cNvGraphicFramePr>
            <a:graphicFrameLocks/>
          </xdr:cNvGraphicFramePr>
        </xdr:nvGraphicFramePr>
        <xdr:xfrm>
          <a:off x="11352068" y="4624318"/>
          <a:ext cx="5902723" cy="4422786"/>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3" name="Rectangle: Diagonal Corners Rounded 2">
            <a:extLst>
              <a:ext uri="{FF2B5EF4-FFF2-40B4-BE49-F238E27FC236}">
                <a16:creationId xmlns:a16="http://schemas.microsoft.com/office/drawing/2014/main" id="{CA8BB4AD-28D3-4BD7-ABE9-A43834703407}"/>
              </a:ext>
            </a:extLst>
          </xdr:cNvPr>
          <xdr:cNvSpPr/>
        </xdr:nvSpPr>
        <xdr:spPr>
          <a:xfrm>
            <a:off x="11353972" y="4208318"/>
            <a:ext cx="5898746" cy="260725"/>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Social investment projects in local economic development </a:t>
            </a:r>
            <a:r>
              <a:rPr lang="en-GB" sz="800" b="0" u="sng">
                <a:solidFill>
                  <a:schemeClr val="tx1"/>
                </a:solidFill>
              </a:rPr>
              <a:t>(Rm)</a:t>
            </a:r>
          </a:p>
        </xdr:txBody>
      </xdr:sp>
      <xdr:cxnSp macro="">
        <xdr:nvCxnSpPr>
          <xdr:cNvPr id="6" name="Straight Connector 5">
            <a:extLst>
              <a:ext uri="{FF2B5EF4-FFF2-40B4-BE49-F238E27FC236}">
                <a16:creationId xmlns:a16="http://schemas.microsoft.com/office/drawing/2014/main" id="{7F816A5D-8DF0-4BF5-A91B-304F64EC7862}"/>
              </a:ext>
            </a:extLst>
          </xdr:cNvPr>
          <xdr:cNvCxnSpPr/>
        </xdr:nvCxnSpPr>
        <xdr:spPr>
          <a:xfrm>
            <a:off x="11352068" y="4550136"/>
            <a:ext cx="5900651"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2</xdr:col>
      <xdr:colOff>1430955</xdr:colOff>
      <xdr:row>0</xdr:row>
      <xdr:rowOff>0</xdr:rowOff>
    </xdr:from>
    <xdr:to>
      <xdr:col>2</xdr:col>
      <xdr:colOff>1583827</xdr:colOff>
      <xdr:row>325</xdr:row>
      <xdr:rowOff>93035</xdr:rowOff>
    </xdr:to>
    <xdr:cxnSp macro="">
      <xdr:nvCxnSpPr>
        <xdr:cNvPr id="7" name="Straight Connector 6">
          <a:extLst>
            <a:ext uri="{FF2B5EF4-FFF2-40B4-BE49-F238E27FC236}">
              <a16:creationId xmlns:a16="http://schemas.microsoft.com/office/drawing/2014/main" id="{2A9DA80C-F5C8-4AA5-B394-875E6E7C22CD}"/>
            </a:ext>
          </a:extLst>
        </xdr:cNvPr>
        <xdr:cNvCxnSpPr/>
      </xdr:nvCxnSpPr>
      <xdr:spPr>
        <a:xfrm>
          <a:off x="1667341" y="0"/>
          <a:ext cx="164302" cy="60529304"/>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4</xdr:row>
      <xdr:rowOff>60324</xdr:rowOff>
    </xdr:from>
    <xdr:to>
      <xdr:col>2</xdr:col>
      <xdr:colOff>1390668</xdr:colOff>
      <xdr:row>35</xdr:row>
      <xdr:rowOff>1305085</xdr:rowOff>
    </xdr:to>
    <xdr:grpSp>
      <xdr:nvGrpSpPr>
        <xdr:cNvPr id="8" name="Group 7">
          <a:extLst>
            <a:ext uri="{FF2B5EF4-FFF2-40B4-BE49-F238E27FC236}">
              <a16:creationId xmlns:a16="http://schemas.microsoft.com/office/drawing/2014/main" id="{896234F5-5EAC-4FC4-8089-D591ACBBC5F6}"/>
            </a:ext>
          </a:extLst>
        </xdr:cNvPr>
        <xdr:cNvGrpSpPr/>
      </xdr:nvGrpSpPr>
      <xdr:grpSpPr>
        <a:xfrm>
          <a:off x="0" y="637597"/>
          <a:ext cx="1656213" cy="6163124"/>
          <a:chOff x="487045" y="163200"/>
          <a:chExt cx="1634490" cy="6442704"/>
        </a:xfrm>
      </xdr:grpSpPr>
      <xdr:grpSp>
        <xdr:nvGrpSpPr>
          <xdr:cNvPr id="10" name="Group 9">
            <a:hlinkClick xmlns:r="http://schemas.openxmlformats.org/officeDocument/2006/relationships" r:id="rId3"/>
            <a:extLst>
              <a:ext uri="{FF2B5EF4-FFF2-40B4-BE49-F238E27FC236}">
                <a16:creationId xmlns:a16="http://schemas.microsoft.com/office/drawing/2014/main" id="{C0837911-970D-D9A8-F785-542A094817B5}"/>
              </a:ext>
            </a:extLst>
          </xdr:cNvPr>
          <xdr:cNvGrpSpPr/>
        </xdr:nvGrpSpPr>
        <xdr:grpSpPr>
          <a:xfrm>
            <a:off x="487045" y="163200"/>
            <a:ext cx="1630680" cy="590550"/>
            <a:chOff x="314325" y="4448176"/>
            <a:chExt cx="1619250" cy="579578"/>
          </a:xfrm>
        </xdr:grpSpPr>
        <xdr:sp macro="" textlink="">
          <xdr:nvSpPr>
            <xdr:cNvPr id="34" name="Flowchart: Alternate Process 33">
              <a:extLst>
                <a:ext uri="{FF2B5EF4-FFF2-40B4-BE49-F238E27FC236}">
                  <a16:creationId xmlns:a16="http://schemas.microsoft.com/office/drawing/2014/main" id="{92A71953-431C-FA31-4D24-4D1FA60A18A1}"/>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35" name="Rectangle: Rounded Corners 34">
              <a:extLst>
                <a:ext uri="{FF2B5EF4-FFF2-40B4-BE49-F238E27FC236}">
                  <a16:creationId xmlns:a16="http://schemas.microsoft.com/office/drawing/2014/main" id="{3D39C462-68D1-95C1-1C08-B9EFAE6FDA60}"/>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11" name="TextBox 10">
            <a:hlinkClick xmlns:r="http://schemas.openxmlformats.org/officeDocument/2006/relationships" r:id="rId4"/>
            <a:extLst>
              <a:ext uri="{FF2B5EF4-FFF2-40B4-BE49-F238E27FC236}">
                <a16:creationId xmlns:a16="http://schemas.microsoft.com/office/drawing/2014/main" id="{B26A50A3-4FF6-4762-78AB-4ECE6494E6C0}"/>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12" name="TextBox 11">
            <a:hlinkClick xmlns:r="http://schemas.openxmlformats.org/officeDocument/2006/relationships" r:id="rId5"/>
            <a:extLst>
              <a:ext uri="{FF2B5EF4-FFF2-40B4-BE49-F238E27FC236}">
                <a16:creationId xmlns:a16="http://schemas.microsoft.com/office/drawing/2014/main" id="{7B9833C1-3F3D-26E8-CDF1-CC2634B037F1}"/>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13" name="TextBox 12">
            <a:hlinkClick xmlns:r="http://schemas.openxmlformats.org/officeDocument/2006/relationships" r:id="rId6"/>
            <a:extLst>
              <a:ext uri="{FF2B5EF4-FFF2-40B4-BE49-F238E27FC236}">
                <a16:creationId xmlns:a16="http://schemas.microsoft.com/office/drawing/2014/main" id="{83AF74B4-AA65-93BE-47A4-0D9030EE067A}"/>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14" name="TextBox 13">
            <a:extLst>
              <a:ext uri="{FF2B5EF4-FFF2-40B4-BE49-F238E27FC236}">
                <a16:creationId xmlns:a16="http://schemas.microsoft.com/office/drawing/2014/main" id="{671B3B0B-BA2F-64E1-2E26-0CD2F35BD9DC}"/>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15" name="TextBox 14">
            <a:hlinkClick xmlns:r="http://schemas.openxmlformats.org/officeDocument/2006/relationships" r:id="rId7"/>
            <a:extLst>
              <a:ext uri="{FF2B5EF4-FFF2-40B4-BE49-F238E27FC236}">
                <a16:creationId xmlns:a16="http://schemas.microsoft.com/office/drawing/2014/main" id="{DBF575BB-CE05-CCF5-0D65-47107AE44E9E}"/>
              </a:ext>
            </a:extLst>
          </xdr:cNvPr>
          <xdr:cNvSpPr txBox="1"/>
        </xdr:nvSpPr>
        <xdr:spPr>
          <a:xfrm>
            <a:off x="611189" y="2111375"/>
            <a:ext cx="1424100" cy="2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16" name="TextBox 15">
            <a:hlinkClick xmlns:r="http://schemas.openxmlformats.org/officeDocument/2006/relationships" r:id="rId8"/>
            <a:extLst>
              <a:ext uri="{FF2B5EF4-FFF2-40B4-BE49-F238E27FC236}">
                <a16:creationId xmlns:a16="http://schemas.microsoft.com/office/drawing/2014/main" id="{B326C611-3505-266B-2BE7-B149AB558E15}"/>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17" name="Group 16">
            <a:hlinkClick xmlns:r="http://schemas.openxmlformats.org/officeDocument/2006/relationships" r:id="rId9"/>
            <a:extLst>
              <a:ext uri="{FF2B5EF4-FFF2-40B4-BE49-F238E27FC236}">
                <a16:creationId xmlns:a16="http://schemas.microsoft.com/office/drawing/2014/main" id="{A2422251-CF7D-DB9C-2949-1206BD1BFC40}"/>
              </a:ext>
            </a:extLst>
          </xdr:cNvPr>
          <xdr:cNvGrpSpPr/>
        </xdr:nvGrpSpPr>
        <xdr:grpSpPr>
          <a:xfrm>
            <a:off x="569595" y="3256276"/>
            <a:ext cx="1551940" cy="380998"/>
            <a:chOff x="377676" y="4562374"/>
            <a:chExt cx="1555899" cy="367255"/>
          </a:xfrm>
        </xdr:grpSpPr>
        <xdr:sp macro="" textlink="">
          <xdr:nvSpPr>
            <xdr:cNvPr id="32" name="Flowchart: Alternate Process 31">
              <a:extLst>
                <a:ext uri="{FF2B5EF4-FFF2-40B4-BE49-F238E27FC236}">
                  <a16:creationId xmlns:a16="http://schemas.microsoft.com/office/drawing/2014/main" id="{6FD8B6D5-2001-12A0-C480-1EFEDAB3CC62}"/>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33" name="Rectangle: Rounded Corners 32">
              <a:extLst>
                <a:ext uri="{FF2B5EF4-FFF2-40B4-BE49-F238E27FC236}">
                  <a16:creationId xmlns:a16="http://schemas.microsoft.com/office/drawing/2014/main" id="{937D7A4F-19E9-D082-3B6F-8D70E0EC7026}"/>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18" name="Group 17">
            <a:hlinkClick xmlns:r="http://schemas.openxmlformats.org/officeDocument/2006/relationships" r:id="rId10"/>
            <a:extLst>
              <a:ext uri="{FF2B5EF4-FFF2-40B4-BE49-F238E27FC236}">
                <a16:creationId xmlns:a16="http://schemas.microsoft.com/office/drawing/2014/main" id="{961E3B9F-C702-F36B-7E45-9AA9BDAA8D94}"/>
              </a:ext>
            </a:extLst>
          </xdr:cNvPr>
          <xdr:cNvGrpSpPr/>
        </xdr:nvGrpSpPr>
        <xdr:grpSpPr>
          <a:xfrm>
            <a:off x="559753" y="4012565"/>
            <a:ext cx="1555750" cy="377188"/>
            <a:chOff x="377676" y="4562374"/>
            <a:chExt cx="1555899" cy="367255"/>
          </a:xfrm>
        </xdr:grpSpPr>
        <xdr:sp macro="" textlink="">
          <xdr:nvSpPr>
            <xdr:cNvPr id="30" name="Flowchart: Alternate Process 29">
              <a:extLst>
                <a:ext uri="{FF2B5EF4-FFF2-40B4-BE49-F238E27FC236}">
                  <a16:creationId xmlns:a16="http://schemas.microsoft.com/office/drawing/2014/main" id="{C376954E-4EAA-BF75-16F0-F7CE13195712}"/>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31" name="Rectangle: Rounded Corners 30">
              <a:extLst>
                <a:ext uri="{FF2B5EF4-FFF2-40B4-BE49-F238E27FC236}">
                  <a16:creationId xmlns:a16="http://schemas.microsoft.com/office/drawing/2014/main" id="{7B87617B-C93F-7EC2-B783-D0F89CDD03BC}"/>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19" name="Group 18">
            <a:hlinkClick xmlns:r="http://schemas.openxmlformats.org/officeDocument/2006/relationships" r:id="rId11"/>
            <a:extLst>
              <a:ext uri="{FF2B5EF4-FFF2-40B4-BE49-F238E27FC236}">
                <a16:creationId xmlns:a16="http://schemas.microsoft.com/office/drawing/2014/main" id="{094FDD56-B1D4-3D73-5946-2910E9683D7C}"/>
              </a:ext>
            </a:extLst>
          </xdr:cNvPr>
          <xdr:cNvGrpSpPr/>
        </xdr:nvGrpSpPr>
        <xdr:grpSpPr>
          <a:xfrm>
            <a:off x="571501" y="5375593"/>
            <a:ext cx="1544320" cy="371473"/>
            <a:chOff x="377676" y="4562374"/>
            <a:chExt cx="1555899" cy="367255"/>
          </a:xfrm>
        </xdr:grpSpPr>
        <xdr:sp macro="" textlink="">
          <xdr:nvSpPr>
            <xdr:cNvPr id="28" name="Flowchart: Alternate Process 27">
              <a:extLst>
                <a:ext uri="{FF2B5EF4-FFF2-40B4-BE49-F238E27FC236}">
                  <a16:creationId xmlns:a16="http://schemas.microsoft.com/office/drawing/2014/main" id="{11BA84DC-4108-DDF6-4AF8-C8ADFDF8896A}"/>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29" name="Rectangle: Rounded Corners 28">
              <a:extLst>
                <a:ext uri="{FF2B5EF4-FFF2-40B4-BE49-F238E27FC236}">
                  <a16:creationId xmlns:a16="http://schemas.microsoft.com/office/drawing/2014/main" id="{940D285C-D20D-8901-8086-088885C18C51}"/>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20" name="TextBox 19">
            <a:hlinkClick xmlns:r="http://schemas.openxmlformats.org/officeDocument/2006/relationships" r:id="rId12"/>
            <a:extLst>
              <a:ext uri="{FF2B5EF4-FFF2-40B4-BE49-F238E27FC236}">
                <a16:creationId xmlns:a16="http://schemas.microsoft.com/office/drawing/2014/main" id="{48C79C50-073D-5D3D-82B3-E4661D57D7C8}"/>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21" name="TextBox 20">
            <a:hlinkClick xmlns:r="http://schemas.openxmlformats.org/officeDocument/2006/relationships" r:id="rId13"/>
            <a:extLst>
              <a:ext uri="{FF2B5EF4-FFF2-40B4-BE49-F238E27FC236}">
                <a16:creationId xmlns:a16="http://schemas.microsoft.com/office/drawing/2014/main" id="{63D14770-4F2E-D7E0-8D07-8BBDA62E4043}"/>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22" name="TextBox 21">
            <a:hlinkClick xmlns:r="http://schemas.openxmlformats.org/officeDocument/2006/relationships" r:id="rId14"/>
            <a:extLst>
              <a:ext uri="{FF2B5EF4-FFF2-40B4-BE49-F238E27FC236}">
                <a16:creationId xmlns:a16="http://schemas.microsoft.com/office/drawing/2014/main" id="{991BBCC3-F6D1-C2A1-8C03-B20FC0BDC61B}"/>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rPr>
              <a:t>Communities</a:t>
            </a:r>
          </a:p>
        </xdr:txBody>
      </xdr:sp>
      <xdr:sp macro="" textlink="">
        <xdr:nvSpPr>
          <xdr:cNvPr id="23" name="TextBox 22">
            <a:hlinkClick xmlns:r="http://schemas.openxmlformats.org/officeDocument/2006/relationships" r:id="rId15"/>
            <a:extLst>
              <a:ext uri="{FF2B5EF4-FFF2-40B4-BE49-F238E27FC236}">
                <a16:creationId xmlns:a16="http://schemas.microsoft.com/office/drawing/2014/main" id="{20523F57-363E-159E-AD09-6CED22B5B48D}"/>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24" name="TextBox 23">
            <a:hlinkClick xmlns:r="http://schemas.openxmlformats.org/officeDocument/2006/relationships" r:id="rId16"/>
            <a:extLst>
              <a:ext uri="{FF2B5EF4-FFF2-40B4-BE49-F238E27FC236}">
                <a16:creationId xmlns:a16="http://schemas.microsoft.com/office/drawing/2014/main" id="{D783B9EB-263F-785B-8877-D7178D1BA120}"/>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25" name="TextBox 24">
            <a:hlinkClick xmlns:r="http://schemas.openxmlformats.org/officeDocument/2006/relationships" r:id="rId17"/>
            <a:extLst>
              <a:ext uri="{FF2B5EF4-FFF2-40B4-BE49-F238E27FC236}">
                <a16:creationId xmlns:a16="http://schemas.microsoft.com/office/drawing/2014/main" id="{3C9769BE-9F3A-FA9B-F844-E2710DF88D82}"/>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26" name="TextBox 25">
            <a:hlinkClick xmlns:r="http://schemas.openxmlformats.org/officeDocument/2006/relationships" r:id="rId18"/>
            <a:extLst>
              <a:ext uri="{FF2B5EF4-FFF2-40B4-BE49-F238E27FC236}">
                <a16:creationId xmlns:a16="http://schemas.microsoft.com/office/drawing/2014/main" id="{F798A129-EDB8-9C59-EF7D-F5F9F9C3DE7C}"/>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27" name="TextBox 26">
            <a:hlinkClick xmlns:r="http://schemas.openxmlformats.org/officeDocument/2006/relationships" r:id="rId19"/>
            <a:extLst>
              <a:ext uri="{FF2B5EF4-FFF2-40B4-BE49-F238E27FC236}">
                <a16:creationId xmlns:a16="http://schemas.microsoft.com/office/drawing/2014/main" id="{EF995E78-AA6A-A168-BDBC-2E137F2341FC}"/>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20411</xdr:colOff>
      <xdr:row>2</xdr:row>
      <xdr:rowOff>95249</xdr:rowOff>
    </xdr:from>
    <xdr:to>
      <xdr:col>2</xdr:col>
      <xdr:colOff>1086714</xdr:colOff>
      <xdr:row>4</xdr:row>
      <xdr:rowOff>256358</xdr:rowOff>
    </xdr:to>
    <xdr:pic>
      <xdr:nvPicPr>
        <xdr:cNvPr id="3" name="Picture 2">
          <a:extLst>
            <a:ext uri="{FF2B5EF4-FFF2-40B4-BE49-F238E27FC236}">
              <a16:creationId xmlns:a16="http://schemas.microsoft.com/office/drawing/2014/main" id="{601088A0-594C-4FBB-9C23-65DD0668CE7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58536" y="244928"/>
          <a:ext cx="1054873" cy="520065"/>
        </a:xfrm>
        <a:prstGeom prst="rect">
          <a:avLst/>
        </a:prstGeom>
      </xdr:spPr>
    </xdr:pic>
    <xdr:clientData/>
  </xdr:twoCellAnchor>
  <xdr:twoCellAnchor editAs="absolute">
    <xdr:from>
      <xdr:col>2</xdr:col>
      <xdr:colOff>1431378</xdr:colOff>
      <xdr:row>0</xdr:row>
      <xdr:rowOff>0</xdr:rowOff>
    </xdr:from>
    <xdr:to>
      <xdr:col>2</xdr:col>
      <xdr:colOff>1431378</xdr:colOff>
      <xdr:row>206</xdr:row>
      <xdr:rowOff>93875</xdr:rowOff>
    </xdr:to>
    <xdr:cxnSp macro="">
      <xdr:nvCxnSpPr>
        <xdr:cNvPr id="2" name="Straight Connector 1">
          <a:extLst>
            <a:ext uri="{FF2B5EF4-FFF2-40B4-BE49-F238E27FC236}">
              <a16:creationId xmlns:a16="http://schemas.microsoft.com/office/drawing/2014/main" id="{01C8F147-7012-40D2-AA24-3976BC56E243}"/>
            </a:ext>
          </a:extLst>
        </xdr:cNvPr>
        <xdr:cNvCxnSpPr/>
      </xdr:nvCxnSpPr>
      <xdr:spPr>
        <a:xfrm>
          <a:off x="1674795" y="0"/>
          <a:ext cx="0" cy="32092583"/>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4</xdr:row>
      <xdr:rowOff>168062</xdr:rowOff>
    </xdr:from>
    <xdr:to>
      <xdr:col>2</xdr:col>
      <xdr:colOff>1373946</xdr:colOff>
      <xdr:row>37</xdr:row>
      <xdr:rowOff>148796</xdr:rowOff>
    </xdr:to>
    <xdr:grpSp>
      <xdr:nvGrpSpPr>
        <xdr:cNvPr id="4" name="Group 3">
          <a:extLst>
            <a:ext uri="{FF2B5EF4-FFF2-40B4-BE49-F238E27FC236}">
              <a16:creationId xmlns:a16="http://schemas.microsoft.com/office/drawing/2014/main" id="{6B8AF04E-3124-455A-A9B4-C93EBBCA5749}"/>
            </a:ext>
          </a:extLst>
        </xdr:cNvPr>
        <xdr:cNvGrpSpPr/>
      </xdr:nvGrpSpPr>
      <xdr:grpSpPr>
        <a:xfrm>
          <a:off x="0" y="663362"/>
          <a:ext cx="1640646" cy="6572034"/>
          <a:chOff x="487045" y="163200"/>
          <a:chExt cx="1634490" cy="6442704"/>
        </a:xfrm>
      </xdr:grpSpPr>
      <xdr:grpSp>
        <xdr:nvGrpSpPr>
          <xdr:cNvPr id="5" name="Group 4">
            <a:hlinkClick xmlns:r="http://schemas.openxmlformats.org/officeDocument/2006/relationships" r:id="rId2"/>
            <a:extLst>
              <a:ext uri="{FF2B5EF4-FFF2-40B4-BE49-F238E27FC236}">
                <a16:creationId xmlns:a16="http://schemas.microsoft.com/office/drawing/2014/main" id="{FBC81B82-6375-4AA9-3B8A-A7B6B23F5E41}"/>
              </a:ext>
            </a:extLst>
          </xdr:cNvPr>
          <xdr:cNvGrpSpPr/>
        </xdr:nvGrpSpPr>
        <xdr:grpSpPr>
          <a:xfrm>
            <a:off x="487045" y="163200"/>
            <a:ext cx="1630680" cy="590550"/>
            <a:chOff x="314325" y="4448176"/>
            <a:chExt cx="1619250" cy="579578"/>
          </a:xfrm>
        </xdr:grpSpPr>
        <xdr:sp macro="" textlink="">
          <xdr:nvSpPr>
            <xdr:cNvPr id="29" name="Flowchart: Alternate Process 28">
              <a:extLst>
                <a:ext uri="{FF2B5EF4-FFF2-40B4-BE49-F238E27FC236}">
                  <a16:creationId xmlns:a16="http://schemas.microsoft.com/office/drawing/2014/main" id="{727014EB-1476-C1E3-E902-02A6F0E3F1A4}"/>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30" name="Rectangle: Rounded Corners 29">
              <a:extLst>
                <a:ext uri="{FF2B5EF4-FFF2-40B4-BE49-F238E27FC236}">
                  <a16:creationId xmlns:a16="http://schemas.microsoft.com/office/drawing/2014/main" id="{4AA7591D-7863-C241-1F61-7286C48B1A94}"/>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6" name="TextBox 5">
            <a:hlinkClick xmlns:r="http://schemas.openxmlformats.org/officeDocument/2006/relationships" r:id="rId3"/>
            <a:extLst>
              <a:ext uri="{FF2B5EF4-FFF2-40B4-BE49-F238E27FC236}">
                <a16:creationId xmlns:a16="http://schemas.microsoft.com/office/drawing/2014/main" id="{8DAE013F-58C7-8439-62B2-C2F4BA363DC2}"/>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7" name="TextBox 6">
            <a:hlinkClick xmlns:r="http://schemas.openxmlformats.org/officeDocument/2006/relationships" r:id="rId4"/>
            <a:extLst>
              <a:ext uri="{FF2B5EF4-FFF2-40B4-BE49-F238E27FC236}">
                <a16:creationId xmlns:a16="http://schemas.microsoft.com/office/drawing/2014/main" id="{B5C55A6C-94AC-3F01-E8C5-E12705498A9C}"/>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8" name="TextBox 7">
            <a:hlinkClick xmlns:r="http://schemas.openxmlformats.org/officeDocument/2006/relationships" r:id="rId5"/>
            <a:extLst>
              <a:ext uri="{FF2B5EF4-FFF2-40B4-BE49-F238E27FC236}">
                <a16:creationId xmlns:a16="http://schemas.microsoft.com/office/drawing/2014/main" id="{F55F4453-F26E-8C20-247B-EF4B0F1B8680}"/>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9" name="TextBox 8">
            <a:extLst>
              <a:ext uri="{FF2B5EF4-FFF2-40B4-BE49-F238E27FC236}">
                <a16:creationId xmlns:a16="http://schemas.microsoft.com/office/drawing/2014/main" id="{BEE36145-9E8E-B5D9-5429-67958E989269}"/>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10" name="TextBox 9">
            <a:hlinkClick xmlns:r="http://schemas.openxmlformats.org/officeDocument/2006/relationships" r:id="rId6"/>
            <a:extLst>
              <a:ext uri="{FF2B5EF4-FFF2-40B4-BE49-F238E27FC236}">
                <a16:creationId xmlns:a16="http://schemas.microsoft.com/office/drawing/2014/main" id="{A6989A77-1C2F-6270-BCBF-6CD953415D47}"/>
              </a:ext>
            </a:extLst>
          </xdr:cNvPr>
          <xdr:cNvSpPr txBox="1"/>
        </xdr:nvSpPr>
        <xdr:spPr>
          <a:xfrm>
            <a:off x="611189" y="2111375"/>
            <a:ext cx="1424100" cy="2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11" name="TextBox 10">
            <a:hlinkClick xmlns:r="http://schemas.openxmlformats.org/officeDocument/2006/relationships" r:id="rId7"/>
            <a:extLst>
              <a:ext uri="{FF2B5EF4-FFF2-40B4-BE49-F238E27FC236}">
                <a16:creationId xmlns:a16="http://schemas.microsoft.com/office/drawing/2014/main" id="{7198C176-D983-518A-4B8F-9F5380AE31B8}"/>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12" name="Group 11">
            <a:hlinkClick xmlns:r="http://schemas.openxmlformats.org/officeDocument/2006/relationships" r:id="rId8"/>
            <a:extLst>
              <a:ext uri="{FF2B5EF4-FFF2-40B4-BE49-F238E27FC236}">
                <a16:creationId xmlns:a16="http://schemas.microsoft.com/office/drawing/2014/main" id="{498D9F6F-CD39-B5F9-A63E-0E70B21BF5CD}"/>
              </a:ext>
            </a:extLst>
          </xdr:cNvPr>
          <xdr:cNvGrpSpPr/>
        </xdr:nvGrpSpPr>
        <xdr:grpSpPr>
          <a:xfrm>
            <a:off x="569595" y="3256276"/>
            <a:ext cx="1551940" cy="380998"/>
            <a:chOff x="377676" y="4562374"/>
            <a:chExt cx="1555899" cy="367255"/>
          </a:xfrm>
        </xdr:grpSpPr>
        <xdr:sp macro="" textlink="">
          <xdr:nvSpPr>
            <xdr:cNvPr id="27" name="Flowchart: Alternate Process 26">
              <a:extLst>
                <a:ext uri="{FF2B5EF4-FFF2-40B4-BE49-F238E27FC236}">
                  <a16:creationId xmlns:a16="http://schemas.microsoft.com/office/drawing/2014/main" id="{B5DEEA83-9F3A-51DE-87B8-0CF77C9FFE64}"/>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28" name="Rectangle: Rounded Corners 27">
              <a:extLst>
                <a:ext uri="{FF2B5EF4-FFF2-40B4-BE49-F238E27FC236}">
                  <a16:creationId xmlns:a16="http://schemas.microsoft.com/office/drawing/2014/main" id="{EBE5B3A8-DF92-9C6F-7459-BB3CEAA6D951}"/>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13" name="Group 12">
            <a:hlinkClick xmlns:r="http://schemas.openxmlformats.org/officeDocument/2006/relationships" r:id="rId9"/>
            <a:extLst>
              <a:ext uri="{FF2B5EF4-FFF2-40B4-BE49-F238E27FC236}">
                <a16:creationId xmlns:a16="http://schemas.microsoft.com/office/drawing/2014/main" id="{6D49DCD3-2C16-FDF5-A600-B87A483D68BD}"/>
              </a:ext>
            </a:extLst>
          </xdr:cNvPr>
          <xdr:cNvGrpSpPr/>
        </xdr:nvGrpSpPr>
        <xdr:grpSpPr>
          <a:xfrm>
            <a:off x="559753" y="4012565"/>
            <a:ext cx="1555750" cy="377188"/>
            <a:chOff x="377676" y="4562374"/>
            <a:chExt cx="1555899" cy="367255"/>
          </a:xfrm>
        </xdr:grpSpPr>
        <xdr:sp macro="" textlink="">
          <xdr:nvSpPr>
            <xdr:cNvPr id="25" name="Flowchart: Alternate Process 24">
              <a:extLst>
                <a:ext uri="{FF2B5EF4-FFF2-40B4-BE49-F238E27FC236}">
                  <a16:creationId xmlns:a16="http://schemas.microsoft.com/office/drawing/2014/main" id="{07B591FB-0E4B-9BB2-D35F-C6C41B583556}"/>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26" name="Rectangle: Rounded Corners 25">
              <a:extLst>
                <a:ext uri="{FF2B5EF4-FFF2-40B4-BE49-F238E27FC236}">
                  <a16:creationId xmlns:a16="http://schemas.microsoft.com/office/drawing/2014/main" id="{CCA96FF5-CCC0-AA82-C2C7-00B552254915}"/>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14" name="Group 13">
            <a:hlinkClick xmlns:r="http://schemas.openxmlformats.org/officeDocument/2006/relationships" r:id="rId10"/>
            <a:extLst>
              <a:ext uri="{FF2B5EF4-FFF2-40B4-BE49-F238E27FC236}">
                <a16:creationId xmlns:a16="http://schemas.microsoft.com/office/drawing/2014/main" id="{EADA2233-6E3F-8E8C-6AD1-9DCEF24ED29A}"/>
              </a:ext>
            </a:extLst>
          </xdr:cNvPr>
          <xdr:cNvGrpSpPr/>
        </xdr:nvGrpSpPr>
        <xdr:grpSpPr>
          <a:xfrm>
            <a:off x="571501" y="5375593"/>
            <a:ext cx="1544320" cy="371473"/>
            <a:chOff x="377676" y="4562374"/>
            <a:chExt cx="1555899" cy="367255"/>
          </a:xfrm>
        </xdr:grpSpPr>
        <xdr:sp macro="" textlink="">
          <xdr:nvSpPr>
            <xdr:cNvPr id="23" name="Flowchart: Alternate Process 22">
              <a:extLst>
                <a:ext uri="{FF2B5EF4-FFF2-40B4-BE49-F238E27FC236}">
                  <a16:creationId xmlns:a16="http://schemas.microsoft.com/office/drawing/2014/main" id="{681ACDEF-FAC8-D119-3471-41940B92565E}"/>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24" name="Rectangle: Rounded Corners 23">
              <a:extLst>
                <a:ext uri="{FF2B5EF4-FFF2-40B4-BE49-F238E27FC236}">
                  <a16:creationId xmlns:a16="http://schemas.microsoft.com/office/drawing/2014/main" id="{8CB6F76B-C7A2-6A40-26AF-7908DA1F5B42}"/>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15" name="TextBox 14">
            <a:hlinkClick xmlns:r="http://schemas.openxmlformats.org/officeDocument/2006/relationships" r:id="rId11"/>
            <a:extLst>
              <a:ext uri="{FF2B5EF4-FFF2-40B4-BE49-F238E27FC236}">
                <a16:creationId xmlns:a16="http://schemas.microsoft.com/office/drawing/2014/main" id="{33663664-6EDD-B8C2-4D15-60E4C267600E}"/>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16" name="TextBox 15">
            <a:hlinkClick xmlns:r="http://schemas.openxmlformats.org/officeDocument/2006/relationships" r:id="rId12"/>
            <a:extLst>
              <a:ext uri="{FF2B5EF4-FFF2-40B4-BE49-F238E27FC236}">
                <a16:creationId xmlns:a16="http://schemas.microsoft.com/office/drawing/2014/main" id="{7589CB41-BBE1-F85B-D197-32C78AB33360}"/>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17" name="TextBox 16">
            <a:hlinkClick xmlns:r="http://schemas.openxmlformats.org/officeDocument/2006/relationships" r:id="rId13"/>
            <a:extLst>
              <a:ext uri="{FF2B5EF4-FFF2-40B4-BE49-F238E27FC236}">
                <a16:creationId xmlns:a16="http://schemas.microsoft.com/office/drawing/2014/main" id="{E8B505C1-BEC8-8F0D-D390-7680B9D0D9AF}"/>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18" name="TextBox 17">
            <a:hlinkClick xmlns:r="http://schemas.openxmlformats.org/officeDocument/2006/relationships" r:id="rId14"/>
            <a:extLst>
              <a:ext uri="{FF2B5EF4-FFF2-40B4-BE49-F238E27FC236}">
                <a16:creationId xmlns:a16="http://schemas.microsoft.com/office/drawing/2014/main" id="{1CAFE6DC-F4C8-9B89-D397-9D5CC558A881}"/>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rPr>
              <a:t>Human rights</a:t>
            </a:r>
          </a:p>
        </xdr:txBody>
      </xdr:sp>
      <xdr:sp macro="" textlink="">
        <xdr:nvSpPr>
          <xdr:cNvPr id="19" name="TextBox 18">
            <a:hlinkClick xmlns:r="http://schemas.openxmlformats.org/officeDocument/2006/relationships" r:id="rId15"/>
            <a:extLst>
              <a:ext uri="{FF2B5EF4-FFF2-40B4-BE49-F238E27FC236}">
                <a16:creationId xmlns:a16="http://schemas.microsoft.com/office/drawing/2014/main" id="{5DEDB363-7EC5-E81D-2777-047D9D5196CE}"/>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20" name="TextBox 19">
            <a:hlinkClick xmlns:r="http://schemas.openxmlformats.org/officeDocument/2006/relationships" r:id="rId16"/>
            <a:extLst>
              <a:ext uri="{FF2B5EF4-FFF2-40B4-BE49-F238E27FC236}">
                <a16:creationId xmlns:a16="http://schemas.microsoft.com/office/drawing/2014/main" id="{6CF2EB64-4E4A-2660-BB0E-48172DE28118}"/>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21" name="TextBox 20">
            <a:hlinkClick xmlns:r="http://schemas.openxmlformats.org/officeDocument/2006/relationships" r:id="rId17"/>
            <a:extLst>
              <a:ext uri="{FF2B5EF4-FFF2-40B4-BE49-F238E27FC236}">
                <a16:creationId xmlns:a16="http://schemas.microsoft.com/office/drawing/2014/main" id="{F72DC2AB-85C4-63A0-A67C-F0868B2CDE0E}"/>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22" name="TextBox 21">
            <a:hlinkClick xmlns:r="http://schemas.openxmlformats.org/officeDocument/2006/relationships" r:id="rId18"/>
            <a:extLst>
              <a:ext uri="{FF2B5EF4-FFF2-40B4-BE49-F238E27FC236}">
                <a16:creationId xmlns:a16="http://schemas.microsoft.com/office/drawing/2014/main" id="{38AB0D4B-FEBE-24EB-B223-3A7B30937992}"/>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173408</xdr:colOff>
      <xdr:row>24</xdr:row>
      <xdr:rowOff>32845</xdr:rowOff>
    </xdr:to>
    <xdr:pic>
      <xdr:nvPicPr>
        <xdr:cNvPr id="3" name="object 17">
          <a:extLst>
            <a:ext uri="{FF2B5EF4-FFF2-40B4-BE49-F238E27FC236}">
              <a16:creationId xmlns:a16="http://schemas.microsoft.com/office/drawing/2014/main" id="{A8015FB6-90D9-A28F-47C0-CBA913DC42B6}"/>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0815132" cy="3558190"/>
        </a:xfrm>
        <a:prstGeom prst="rect">
          <a:avLst/>
        </a:prstGeom>
      </xdr:spPr>
    </xdr:pic>
    <xdr:clientData/>
  </xdr:twoCellAnchor>
  <xdr:twoCellAnchor>
    <xdr:from>
      <xdr:col>1</xdr:col>
      <xdr:colOff>288560</xdr:colOff>
      <xdr:row>7</xdr:row>
      <xdr:rowOff>115997</xdr:rowOff>
    </xdr:from>
    <xdr:to>
      <xdr:col>7</xdr:col>
      <xdr:colOff>517898</xdr:colOff>
      <xdr:row>14</xdr:row>
      <xdr:rowOff>99654</xdr:rowOff>
    </xdr:to>
    <xdr:sp macro="" textlink="">
      <xdr:nvSpPr>
        <xdr:cNvPr id="6" name="object 19">
          <a:extLst>
            <a:ext uri="{FF2B5EF4-FFF2-40B4-BE49-F238E27FC236}">
              <a16:creationId xmlns:a16="http://schemas.microsoft.com/office/drawing/2014/main" id="{E113B7D2-41FC-6B13-2397-57DC43C508BB}"/>
            </a:ext>
          </a:extLst>
        </xdr:cNvPr>
        <xdr:cNvSpPr txBox="1"/>
      </xdr:nvSpPr>
      <xdr:spPr>
        <a:xfrm>
          <a:off x="288560" y="1035652"/>
          <a:ext cx="3776579" cy="1056588"/>
        </a:xfrm>
        <a:prstGeom prst="rect">
          <a:avLst/>
        </a:prstGeom>
      </xdr:spPr>
      <xdr:txBody>
        <a:bodyPr vert="horz" wrap="square" lIns="0" tIns="12700" rIns="0" bIns="0" rtlCol="0">
          <a:spAutoFit/>
        </a:bodyPr>
        <a:lstStyle>
          <a:defPPr>
            <a:defRPr kern="0"/>
          </a:defPPr>
        </a:lstStyle>
        <a:p>
          <a:pPr marL="12700" marR="5080">
            <a:lnSpc>
              <a:spcPct val="100000"/>
            </a:lnSpc>
            <a:spcBef>
              <a:spcPts val="100"/>
            </a:spcBef>
          </a:pPr>
          <a:r>
            <a:rPr sz="1000" spc="65">
              <a:solidFill>
                <a:srgbClr val="4C3933"/>
              </a:solidFill>
              <a:latin typeface="+mj-lt"/>
              <a:cs typeface="Calibri"/>
            </a:rPr>
            <a:t>Robust</a:t>
          </a:r>
          <a:r>
            <a:rPr sz="1000" spc="25">
              <a:solidFill>
                <a:srgbClr val="4C3933"/>
              </a:solidFill>
              <a:latin typeface="+mj-lt"/>
              <a:cs typeface="Calibri"/>
            </a:rPr>
            <a:t> </a:t>
          </a:r>
          <a:r>
            <a:rPr sz="1000" spc="60">
              <a:solidFill>
                <a:srgbClr val="4C3933"/>
              </a:solidFill>
              <a:latin typeface="+mj-lt"/>
              <a:cs typeface="Calibri"/>
            </a:rPr>
            <a:t>governance</a:t>
          </a:r>
          <a:r>
            <a:rPr sz="1000" spc="25">
              <a:solidFill>
                <a:srgbClr val="4C3933"/>
              </a:solidFill>
              <a:latin typeface="+mj-lt"/>
              <a:cs typeface="Calibri"/>
            </a:rPr>
            <a:t> </a:t>
          </a:r>
          <a:r>
            <a:rPr sz="1000" spc="50">
              <a:solidFill>
                <a:srgbClr val="4C3933"/>
              </a:solidFill>
              <a:latin typeface="+mj-lt"/>
              <a:cs typeface="Calibri"/>
            </a:rPr>
            <a:t>underpins</a:t>
          </a:r>
          <a:r>
            <a:rPr sz="1000" spc="30">
              <a:solidFill>
                <a:srgbClr val="4C3933"/>
              </a:solidFill>
              <a:latin typeface="+mj-lt"/>
              <a:cs typeface="Calibri"/>
            </a:rPr>
            <a:t> value </a:t>
          </a:r>
          <a:r>
            <a:rPr sz="1000" spc="50">
              <a:solidFill>
                <a:srgbClr val="4C3933"/>
              </a:solidFill>
              <a:latin typeface="+mj-lt"/>
              <a:cs typeface="Calibri"/>
            </a:rPr>
            <a:t>creation</a:t>
          </a:r>
          <a:r>
            <a:rPr sz="1000" spc="60">
              <a:solidFill>
                <a:srgbClr val="4C3933"/>
              </a:solidFill>
              <a:latin typeface="+mj-lt"/>
              <a:cs typeface="Calibri"/>
            </a:rPr>
            <a:t> </a:t>
          </a:r>
          <a:r>
            <a:rPr sz="1000" spc="50">
              <a:solidFill>
                <a:srgbClr val="4C3933"/>
              </a:solidFill>
              <a:latin typeface="+mj-lt"/>
              <a:cs typeface="Calibri"/>
            </a:rPr>
            <a:t>at</a:t>
          </a:r>
          <a:r>
            <a:rPr sz="1000" spc="65">
              <a:solidFill>
                <a:srgbClr val="4C3933"/>
              </a:solidFill>
              <a:latin typeface="+mj-lt"/>
              <a:cs typeface="Calibri"/>
            </a:rPr>
            <a:t> </a:t>
          </a:r>
          <a:r>
            <a:rPr sz="1000" spc="60">
              <a:solidFill>
                <a:srgbClr val="4C3933"/>
              </a:solidFill>
              <a:latin typeface="+mj-lt"/>
              <a:cs typeface="Calibri"/>
            </a:rPr>
            <a:t>Exxaro.</a:t>
          </a:r>
          <a:r>
            <a:rPr sz="1000" spc="65">
              <a:solidFill>
                <a:srgbClr val="4C3933"/>
              </a:solidFill>
              <a:latin typeface="+mj-lt"/>
              <a:cs typeface="Calibri"/>
            </a:rPr>
            <a:t> </a:t>
          </a:r>
          <a:r>
            <a:rPr sz="1000" spc="60">
              <a:solidFill>
                <a:srgbClr val="4C3933"/>
              </a:solidFill>
              <a:latin typeface="+mj-lt"/>
              <a:cs typeface="Calibri"/>
            </a:rPr>
            <a:t>Aligned </a:t>
          </a:r>
          <a:r>
            <a:rPr sz="1000">
              <a:solidFill>
                <a:srgbClr val="4C3933"/>
              </a:solidFill>
              <a:latin typeface="+mj-lt"/>
              <a:cs typeface="Calibri"/>
            </a:rPr>
            <a:t>with</a:t>
          </a:r>
          <a:r>
            <a:rPr sz="1000" spc="65">
              <a:solidFill>
                <a:srgbClr val="4C3933"/>
              </a:solidFill>
              <a:latin typeface="+mj-lt"/>
              <a:cs typeface="Calibri"/>
            </a:rPr>
            <a:t> </a:t>
          </a:r>
          <a:r>
            <a:rPr sz="1000">
              <a:solidFill>
                <a:srgbClr val="4C3933"/>
              </a:solidFill>
              <a:latin typeface="+mj-lt"/>
              <a:cs typeface="Calibri"/>
            </a:rPr>
            <a:t>our</a:t>
          </a:r>
          <a:r>
            <a:rPr sz="1000" spc="40">
              <a:solidFill>
                <a:srgbClr val="4C3933"/>
              </a:solidFill>
              <a:latin typeface="+mj-lt"/>
              <a:cs typeface="Calibri"/>
            </a:rPr>
            <a:t> </a:t>
          </a:r>
          <a:r>
            <a:rPr sz="1000" spc="-10">
              <a:solidFill>
                <a:srgbClr val="4C3933"/>
              </a:solidFill>
              <a:latin typeface="+mj-lt"/>
              <a:cs typeface="Calibri"/>
            </a:rPr>
            <a:t>theme, </a:t>
          </a:r>
          <a:r>
            <a:rPr sz="1000" spc="60">
              <a:solidFill>
                <a:srgbClr val="4C3933"/>
              </a:solidFill>
              <a:latin typeface="+mj-lt"/>
              <a:cs typeface="Calibri"/>
            </a:rPr>
            <a:t>accelerating </a:t>
          </a:r>
          <a:r>
            <a:rPr sz="1000">
              <a:solidFill>
                <a:srgbClr val="4C3933"/>
              </a:solidFill>
              <a:latin typeface="+mj-lt"/>
              <a:cs typeface="Calibri"/>
            </a:rPr>
            <a:t>our</a:t>
          </a:r>
          <a:r>
            <a:rPr sz="1000" spc="60">
              <a:solidFill>
                <a:srgbClr val="4C3933"/>
              </a:solidFill>
              <a:latin typeface="+mj-lt"/>
              <a:cs typeface="Calibri"/>
            </a:rPr>
            <a:t> </a:t>
          </a:r>
          <a:r>
            <a:rPr sz="1000" spc="65">
              <a:solidFill>
                <a:srgbClr val="4C3933"/>
              </a:solidFill>
              <a:latin typeface="+mj-lt"/>
              <a:cs typeface="Calibri"/>
            </a:rPr>
            <a:t>strategy</a:t>
          </a:r>
          <a:r>
            <a:rPr sz="1000" spc="60">
              <a:solidFill>
                <a:srgbClr val="4C3933"/>
              </a:solidFill>
              <a:latin typeface="+mj-lt"/>
              <a:cs typeface="Calibri"/>
            </a:rPr>
            <a:t> </a:t>
          </a:r>
          <a:r>
            <a:rPr sz="1000">
              <a:solidFill>
                <a:srgbClr val="4C3933"/>
              </a:solidFill>
              <a:latin typeface="+mj-lt"/>
              <a:cs typeface="Calibri"/>
            </a:rPr>
            <a:t>to</a:t>
          </a:r>
          <a:r>
            <a:rPr sz="1000" spc="65">
              <a:solidFill>
                <a:srgbClr val="4C3933"/>
              </a:solidFill>
              <a:latin typeface="+mj-lt"/>
              <a:cs typeface="Calibri"/>
            </a:rPr>
            <a:t> </a:t>
          </a:r>
          <a:r>
            <a:rPr sz="1000" spc="55">
              <a:solidFill>
                <a:srgbClr val="4C3933"/>
              </a:solidFill>
              <a:latin typeface="+mj-lt"/>
              <a:cs typeface="Calibri"/>
            </a:rPr>
            <a:t>become</a:t>
          </a:r>
          <a:r>
            <a:rPr sz="1000" spc="60">
              <a:solidFill>
                <a:srgbClr val="4C3933"/>
              </a:solidFill>
              <a:latin typeface="+mj-lt"/>
              <a:cs typeface="Calibri"/>
            </a:rPr>
            <a:t> </a:t>
          </a:r>
          <a:r>
            <a:rPr sz="1000" spc="10">
              <a:solidFill>
                <a:srgbClr val="4C3933"/>
              </a:solidFill>
              <a:latin typeface="+mj-lt"/>
              <a:cs typeface="Calibri"/>
            </a:rPr>
            <a:t>a </a:t>
          </a:r>
          <a:r>
            <a:rPr sz="1000" spc="45">
              <a:solidFill>
                <a:srgbClr val="4C3933"/>
              </a:solidFill>
              <a:latin typeface="+mj-lt"/>
              <a:cs typeface="Calibri"/>
            </a:rPr>
            <a:t>diversified</a:t>
          </a:r>
          <a:r>
            <a:rPr sz="1000" spc="70">
              <a:solidFill>
                <a:srgbClr val="4C3933"/>
              </a:solidFill>
              <a:latin typeface="+mj-lt"/>
              <a:cs typeface="Calibri"/>
            </a:rPr>
            <a:t> </a:t>
          </a:r>
          <a:r>
            <a:rPr sz="1000" spc="50">
              <a:solidFill>
                <a:srgbClr val="4C3933"/>
              </a:solidFill>
              <a:latin typeface="+mj-lt"/>
              <a:cs typeface="Calibri"/>
            </a:rPr>
            <a:t>natural</a:t>
          </a:r>
          <a:r>
            <a:rPr sz="1000" spc="70">
              <a:solidFill>
                <a:srgbClr val="4C3933"/>
              </a:solidFill>
              <a:latin typeface="+mj-lt"/>
              <a:cs typeface="Calibri"/>
            </a:rPr>
            <a:t> </a:t>
          </a:r>
          <a:r>
            <a:rPr sz="1000" spc="65">
              <a:solidFill>
                <a:srgbClr val="4C3933"/>
              </a:solidFill>
              <a:latin typeface="+mj-lt"/>
              <a:cs typeface="Calibri"/>
            </a:rPr>
            <a:t>resources</a:t>
          </a:r>
          <a:r>
            <a:rPr sz="1000" spc="70">
              <a:solidFill>
                <a:srgbClr val="4C3933"/>
              </a:solidFill>
              <a:latin typeface="+mj-lt"/>
              <a:cs typeface="Calibri"/>
            </a:rPr>
            <a:t> </a:t>
          </a:r>
          <a:r>
            <a:rPr sz="1000" spc="20">
              <a:solidFill>
                <a:srgbClr val="4C3933"/>
              </a:solidFill>
              <a:latin typeface="+mj-lt"/>
              <a:cs typeface="Calibri"/>
            </a:rPr>
            <a:t>champion,</a:t>
          </a:r>
          <a:r>
            <a:rPr sz="1000" spc="70">
              <a:solidFill>
                <a:srgbClr val="4C3933"/>
              </a:solidFill>
              <a:latin typeface="+mj-lt"/>
              <a:cs typeface="Calibri"/>
            </a:rPr>
            <a:t> </a:t>
          </a:r>
          <a:r>
            <a:rPr sz="1000" spc="-25">
              <a:solidFill>
                <a:srgbClr val="4C3933"/>
              </a:solidFill>
              <a:latin typeface="+mj-lt"/>
              <a:cs typeface="Calibri"/>
            </a:rPr>
            <a:t>we </a:t>
          </a:r>
          <a:r>
            <a:rPr sz="1000">
              <a:solidFill>
                <a:srgbClr val="4C3933"/>
              </a:solidFill>
              <a:latin typeface="+mj-lt"/>
              <a:cs typeface="Calibri"/>
            </a:rPr>
            <a:t>uphold</a:t>
          </a:r>
          <a:r>
            <a:rPr sz="1000" spc="70">
              <a:solidFill>
                <a:srgbClr val="4C3933"/>
              </a:solidFill>
              <a:latin typeface="+mj-lt"/>
              <a:cs typeface="Calibri"/>
            </a:rPr>
            <a:t> </a:t>
          </a:r>
          <a:r>
            <a:rPr sz="1000" spc="65">
              <a:solidFill>
                <a:srgbClr val="4C3933"/>
              </a:solidFill>
              <a:latin typeface="+mj-lt"/>
              <a:cs typeface="Calibri"/>
            </a:rPr>
            <a:t>strong</a:t>
          </a:r>
          <a:r>
            <a:rPr sz="1000" spc="75">
              <a:solidFill>
                <a:srgbClr val="4C3933"/>
              </a:solidFill>
              <a:latin typeface="+mj-lt"/>
              <a:cs typeface="Calibri"/>
            </a:rPr>
            <a:t> </a:t>
          </a:r>
          <a:r>
            <a:rPr sz="1000" spc="60">
              <a:solidFill>
                <a:srgbClr val="4C3933"/>
              </a:solidFill>
              <a:latin typeface="+mj-lt"/>
              <a:cs typeface="Calibri"/>
            </a:rPr>
            <a:t>governance</a:t>
          </a:r>
          <a:r>
            <a:rPr sz="1000" spc="75">
              <a:solidFill>
                <a:srgbClr val="4C3933"/>
              </a:solidFill>
              <a:latin typeface="+mj-lt"/>
              <a:cs typeface="Calibri"/>
            </a:rPr>
            <a:t> </a:t>
          </a:r>
          <a:r>
            <a:rPr sz="1000" spc="65">
              <a:solidFill>
                <a:srgbClr val="4C3933"/>
              </a:solidFill>
              <a:latin typeface="+mj-lt"/>
              <a:cs typeface="Calibri"/>
            </a:rPr>
            <a:t>practices</a:t>
          </a:r>
          <a:r>
            <a:rPr sz="1000" spc="75">
              <a:solidFill>
                <a:srgbClr val="4C3933"/>
              </a:solidFill>
              <a:latin typeface="+mj-lt"/>
              <a:cs typeface="Calibri"/>
            </a:rPr>
            <a:t> </a:t>
          </a:r>
          <a:r>
            <a:rPr sz="1000" spc="-25">
              <a:solidFill>
                <a:srgbClr val="4C3933"/>
              </a:solidFill>
              <a:latin typeface="+mj-lt"/>
              <a:cs typeface="Calibri"/>
            </a:rPr>
            <a:t>to </a:t>
          </a:r>
          <a:r>
            <a:rPr sz="1000" spc="10">
              <a:solidFill>
                <a:srgbClr val="4C3933"/>
              </a:solidFill>
              <a:latin typeface="+mj-lt"/>
              <a:cs typeface="Calibri"/>
            </a:rPr>
            <a:t>enable</a:t>
          </a:r>
          <a:r>
            <a:rPr sz="1000" spc="95">
              <a:solidFill>
                <a:srgbClr val="4C3933"/>
              </a:solidFill>
              <a:latin typeface="+mj-lt"/>
              <a:cs typeface="Calibri"/>
            </a:rPr>
            <a:t> </a:t>
          </a:r>
          <a:r>
            <a:rPr sz="1000" spc="50">
              <a:solidFill>
                <a:srgbClr val="4C3933"/>
              </a:solidFill>
              <a:latin typeface="+mj-lt"/>
              <a:cs typeface="Calibri"/>
            </a:rPr>
            <a:t>sustainable</a:t>
          </a:r>
          <a:r>
            <a:rPr sz="1000" spc="95">
              <a:solidFill>
                <a:srgbClr val="4C3933"/>
              </a:solidFill>
              <a:latin typeface="+mj-lt"/>
              <a:cs typeface="Calibri"/>
            </a:rPr>
            <a:t> </a:t>
          </a:r>
          <a:r>
            <a:rPr sz="1000" spc="50">
              <a:solidFill>
                <a:srgbClr val="4C3933"/>
              </a:solidFill>
              <a:latin typeface="+mj-lt"/>
              <a:cs typeface="Calibri"/>
            </a:rPr>
            <a:t>growth</a:t>
          </a:r>
          <a:r>
            <a:rPr sz="1000" spc="100">
              <a:solidFill>
                <a:srgbClr val="4C3933"/>
              </a:solidFill>
              <a:latin typeface="+mj-lt"/>
              <a:cs typeface="Calibri"/>
            </a:rPr>
            <a:t> </a:t>
          </a:r>
          <a:r>
            <a:rPr sz="1000" spc="10">
              <a:solidFill>
                <a:srgbClr val="4C3933"/>
              </a:solidFill>
              <a:latin typeface="+mj-lt"/>
              <a:cs typeface="Calibri"/>
            </a:rPr>
            <a:t>and</a:t>
          </a:r>
          <a:r>
            <a:rPr sz="1000" spc="95">
              <a:solidFill>
                <a:srgbClr val="4C3933"/>
              </a:solidFill>
              <a:latin typeface="+mj-lt"/>
              <a:cs typeface="Calibri"/>
            </a:rPr>
            <a:t> </a:t>
          </a:r>
          <a:r>
            <a:rPr sz="1000" spc="35">
              <a:solidFill>
                <a:srgbClr val="4C3933"/>
              </a:solidFill>
              <a:latin typeface="+mj-lt"/>
              <a:cs typeface="Calibri"/>
            </a:rPr>
            <a:t>maintain </a:t>
          </a:r>
          <a:r>
            <a:rPr sz="1000" spc="55">
              <a:solidFill>
                <a:srgbClr val="4C3933"/>
              </a:solidFill>
              <a:latin typeface="+mj-lt"/>
              <a:cs typeface="Calibri"/>
            </a:rPr>
            <a:t>stakeholder</a:t>
          </a:r>
          <a:r>
            <a:rPr sz="1000" spc="15">
              <a:solidFill>
                <a:srgbClr val="4C3933"/>
              </a:solidFill>
              <a:latin typeface="+mj-lt"/>
              <a:cs typeface="Calibri"/>
            </a:rPr>
            <a:t> </a:t>
          </a:r>
          <a:r>
            <a:rPr sz="1000" spc="45">
              <a:solidFill>
                <a:srgbClr val="4C3933"/>
              </a:solidFill>
              <a:latin typeface="+mj-lt"/>
              <a:cs typeface="Calibri"/>
            </a:rPr>
            <a:t>confidence.</a:t>
          </a:r>
          <a:r>
            <a:rPr sz="1000" spc="15">
              <a:solidFill>
                <a:srgbClr val="4C3933"/>
              </a:solidFill>
              <a:latin typeface="+mj-lt"/>
              <a:cs typeface="Calibri"/>
            </a:rPr>
            <a:t> </a:t>
          </a:r>
          <a:r>
            <a:rPr sz="1000" spc="70">
              <a:solidFill>
                <a:srgbClr val="4C3933"/>
              </a:solidFill>
              <a:latin typeface="+mj-lt"/>
              <a:cs typeface="Calibri"/>
            </a:rPr>
            <a:t>This</a:t>
          </a:r>
          <a:r>
            <a:rPr sz="1000" spc="15">
              <a:solidFill>
                <a:srgbClr val="4C3933"/>
              </a:solidFill>
              <a:latin typeface="+mj-lt"/>
              <a:cs typeface="Calibri"/>
            </a:rPr>
            <a:t> </a:t>
          </a:r>
          <a:r>
            <a:rPr sz="1000" spc="45">
              <a:solidFill>
                <a:srgbClr val="4C3933"/>
              </a:solidFill>
              <a:latin typeface="+mj-lt"/>
              <a:cs typeface="Calibri"/>
            </a:rPr>
            <a:t>section </a:t>
          </a:r>
          <a:r>
            <a:rPr sz="1000" spc="55">
              <a:solidFill>
                <a:srgbClr val="4C3933"/>
              </a:solidFill>
              <a:latin typeface="+mj-lt"/>
              <a:cs typeface="Calibri"/>
            </a:rPr>
            <a:t>highlights</a:t>
          </a:r>
          <a:r>
            <a:rPr sz="1000" spc="75">
              <a:solidFill>
                <a:srgbClr val="4C3933"/>
              </a:solidFill>
              <a:latin typeface="+mj-lt"/>
              <a:cs typeface="Calibri"/>
            </a:rPr>
            <a:t> </a:t>
          </a:r>
          <a:r>
            <a:rPr sz="1000">
              <a:solidFill>
                <a:srgbClr val="4C3933"/>
              </a:solidFill>
              <a:latin typeface="+mj-lt"/>
              <a:cs typeface="Calibri"/>
            </a:rPr>
            <a:t>our</a:t>
          </a:r>
          <a:r>
            <a:rPr sz="1000" spc="80">
              <a:solidFill>
                <a:srgbClr val="4C3933"/>
              </a:solidFill>
              <a:latin typeface="+mj-lt"/>
              <a:cs typeface="Calibri"/>
            </a:rPr>
            <a:t> </a:t>
          </a:r>
          <a:r>
            <a:rPr sz="1000" spc="50">
              <a:solidFill>
                <a:srgbClr val="4C3933"/>
              </a:solidFill>
              <a:latin typeface="+mj-lt"/>
              <a:cs typeface="Calibri"/>
            </a:rPr>
            <a:t>commitment</a:t>
          </a:r>
          <a:r>
            <a:rPr sz="1000" spc="80">
              <a:solidFill>
                <a:srgbClr val="4C3933"/>
              </a:solidFill>
              <a:latin typeface="+mj-lt"/>
              <a:cs typeface="Calibri"/>
            </a:rPr>
            <a:t> </a:t>
          </a:r>
          <a:r>
            <a:rPr sz="1000">
              <a:solidFill>
                <a:srgbClr val="4C3933"/>
              </a:solidFill>
              <a:latin typeface="+mj-lt"/>
              <a:cs typeface="Calibri"/>
            </a:rPr>
            <a:t>to</a:t>
          </a:r>
          <a:r>
            <a:rPr sz="1000" spc="80">
              <a:solidFill>
                <a:srgbClr val="4C3933"/>
              </a:solidFill>
              <a:latin typeface="+mj-lt"/>
              <a:cs typeface="Calibri"/>
            </a:rPr>
            <a:t> </a:t>
          </a:r>
          <a:r>
            <a:rPr sz="1000" spc="40">
              <a:solidFill>
                <a:srgbClr val="4C3933"/>
              </a:solidFill>
              <a:latin typeface="+mj-lt"/>
              <a:cs typeface="Calibri"/>
            </a:rPr>
            <a:t>responsible </a:t>
          </a:r>
          <a:r>
            <a:rPr sz="1000" spc="60">
              <a:solidFill>
                <a:srgbClr val="4C3933"/>
              </a:solidFill>
              <a:latin typeface="+mj-lt"/>
              <a:cs typeface="Calibri"/>
            </a:rPr>
            <a:t>business</a:t>
          </a:r>
          <a:r>
            <a:rPr sz="1000" spc="55">
              <a:solidFill>
                <a:srgbClr val="4C3933"/>
              </a:solidFill>
              <a:latin typeface="+mj-lt"/>
              <a:cs typeface="Calibri"/>
            </a:rPr>
            <a:t> </a:t>
          </a:r>
          <a:r>
            <a:rPr sz="1000" spc="65">
              <a:solidFill>
                <a:srgbClr val="4C3933"/>
              </a:solidFill>
              <a:latin typeface="+mj-lt"/>
              <a:cs typeface="Calibri"/>
            </a:rPr>
            <a:t>practices</a:t>
          </a:r>
          <a:r>
            <a:rPr sz="1000" spc="60">
              <a:solidFill>
                <a:srgbClr val="4C3933"/>
              </a:solidFill>
              <a:latin typeface="+mj-lt"/>
              <a:cs typeface="Calibri"/>
            </a:rPr>
            <a:t> </a:t>
          </a:r>
          <a:r>
            <a:rPr sz="1000">
              <a:solidFill>
                <a:srgbClr val="4C3933"/>
              </a:solidFill>
              <a:latin typeface="+mj-lt"/>
              <a:cs typeface="Calibri"/>
            </a:rPr>
            <a:t>that</a:t>
          </a:r>
          <a:r>
            <a:rPr sz="1000" spc="60">
              <a:solidFill>
                <a:srgbClr val="4C3933"/>
              </a:solidFill>
              <a:latin typeface="+mj-lt"/>
              <a:cs typeface="Calibri"/>
            </a:rPr>
            <a:t> </a:t>
          </a:r>
          <a:r>
            <a:rPr sz="1000" spc="50">
              <a:solidFill>
                <a:srgbClr val="4C3933"/>
              </a:solidFill>
              <a:latin typeface="+mj-lt"/>
              <a:cs typeface="Calibri"/>
            </a:rPr>
            <a:t>support</a:t>
          </a:r>
          <a:r>
            <a:rPr sz="1000" spc="60">
              <a:solidFill>
                <a:srgbClr val="4C3933"/>
              </a:solidFill>
              <a:latin typeface="+mj-lt"/>
              <a:cs typeface="Calibri"/>
            </a:rPr>
            <a:t> </a:t>
          </a:r>
          <a:r>
            <a:rPr sz="1000" spc="55">
              <a:solidFill>
                <a:srgbClr val="4C3933"/>
              </a:solidFill>
              <a:latin typeface="+mj-lt"/>
              <a:cs typeface="Calibri"/>
            </a:rPr>
            <a:t>strategic execution</a:t>
          </a:r>
          <a:r>
            <a:rPr sz="1000" spc="125">
              <a:solidFill>
                <a:srgbClr val="4C3933"/>
              </a:solidFill>
              <a:latin typeface="+mj-lt"/>
              <a:cs typeface="Calibri"/>
            </a:rPr>
            <a:t> </a:t>
          </a:r>
          <a:r>
            <a:rPr sz="1000" spc="10">
              <a:solidFill>
                <a:srgbClr val="4C3933"/>
              </a:solidFill>
              <a:latin typeface="+mj-lt"/>
              <a:cs typeface="Calibri"/>
            </a:rPr>
            <a:t>and</a:t>
          </a:r>
          <a:r>
            <a:rPr sz="1000" spc="125">
              <a:solidFill>
                <a:srgbClr val="4C3933"/>
              </a:solidFill>
              <a:latin typeface="+mj-lt"/>
              <a:cs typeface="Calibri"/>
            </a:rPr>
            <a:t> </a:t>
          </a:r>
          <a:r>
            <a:rPr sz="1000" spc="10">
              <a:solidFill>
                <a:srgbClr val="4C3933"/>
              </a:solidFill>
              <a:latin typeface="+mj-lt"/>
              <a:cs typeface="Calibri"/>
            </a:rPr>
            <a:t>future</a:t>
          </a:r>
          <a:r>
            <a:rPr sz="1000" spc="125">
              <a:solidFill>
                <a:srgbClr val="4C3933"/>
              </a:solidFill>
              <a:latin typeface="+mj-lt"/>
              <a:cs typeface="Calibri"/>
            </a:rPr>
            <a:t> </a:t>
          </a:r>
          <a:r>
            <a:rPr sz="1000" spc="35">
              <a:solidFill>
                <a:srgbClr val="4C3933"/>
              </a:solidFill>
              <a:latin typeface="+mj-lt"/>
              <a:cs typeface="Calibri"/>
            </a:rPr>
            <a:t>readiness.</a:t>
          </a:r>
          <a:endParaRPr sz="1000">
            <a:latin typeface="+mj-lt"/>
            <a:cs typeface="Calibri"/>
          </a:endParaRPr>
        </a:p>
      </xdr:txBody>
    </xdr:sp>
    <xdr:clientData/>
  </xdr:twoCellAnchor>
  <xdr:twoCellAnchor>
    <xdr:from>
      <xdr:col>1</xdr:col>
      <xdr:colOff>208017</xdr:colOff>
      <xdr:row>3</xdr:row>
      <xdr:rowOff>87586</xdr:rowOff>
    </xdr:from>
    <xdr:to>
      <xdr:col>4</xdr:col>
      <xdr:colOff>543716</xdr:colOff>
      <xdr:row>6</xdr:row>
      <xdr:rowOff>115439</xdr:rowOff>
    </xdr:to>
    <xdr:sp macro="" textlink="">
      <xdr:nvSpPr>
        <xdr:cNvPr id="7" name="TextBox 6">
          <a:extLst>
            <a:ext uri="{FF2B5EF4-FFF2-40B4-BE49-F238E27FC236}">
              <a16:creationId xmlns:a16="http://schemas.microsoft.com/office/drawing/2014/main" id="{F40471E3-B5F6-4BB3-A20A-BA04ECAADA66}"/>
            </a:ext>
          </a:extLst>
        </xdr:cNvPr>
        <xdr:cNvSpPr txBox="1"/>
      </xdr:nvSpPr>
      <xdr:spPr>
        <a:xfrm>
          <a:off x="208017" y="394138"/>
          <a:ext cx="210932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100">
              <a:solidFill>
                <a:srgbClr val="4C3933"/>
              </a:solidFill>
            </a:rPr>
            <a:t>4 Governance</a:t>
          </a:r>
        </a:p>
      </xdr:txBody>
    </xdr:sp>
    <xdr:clientData/>
  </xdr:twoCellAnchor>
  <xdr:twoCellAnchor>
    <xdr:from>
      <xdr:col>1</xdr:col>
      <xdr:colOff>363680</xdr:colOff>
      <xdr:row>16</xdr:row>
      <xdr:rowOff>39984</xdr:rowOff>
    </xdr:from>
    <xdr:to>
      <xdr:col>6</xdr:col>
      <xdr:colOff>321784</xdr:colOff>
      <xdr:row>24</xdr:row>
      <xdr:rowOff>39984</xdr:rowOff>
    </xdr:to>
    <xdr:grpSp>
      <xdr:nvGrpSpPr>
        <xdr:cNvPr id="13" name="Group 12">
          <a:extLst>
            <a:ext uri="{FF2B5EF4-FFF2-40B4-BE49-F238E27FC236}">
              <a16:creationId xmlns:a16="http://schemas.microsoft.com/office/drawing/2014/main" id="{3D930D19-8C87-8DEF-ED5F-64534489379C}"/>
            </a:ext>
          </a:extLst>
        </xdr:cNvPr>
        <xdr:cNvGrpSpPr/>
      </xdr:nvGrpSpPr>
      <xdr:grpSpPr>
        <a:xfrm>
          <a:off x="363680" y="2229639"/>
          <a:ext cx="3242587" cy="1182414"/>
          <a:chOff x="1182414" y="3985172"/>
          <a:chExt cx="2919853" cy="1226207"/>
        </a:xfrm>
      </xdr:grpSpPr>
      <xdr:sp macro="" textlink="">
        <xdr:nvSpPr>
          <xdr:cNvPr id="8" name="object 5">
            <a:extLst>
              <a:ext uri="{FF2B5EF4-FFF2-40B4-BE49-F238E27FC236}">
                <a16:creationId xmlns:a16="http://schemas.microsoft.com/office/drawing/2014/main" id="{1E66FAC0-0415-4F7F-9A1C-9532AC83D21B}"/>
              </a:ext>
            </a:extLst>
          </xdr:cNvPr>
          <xdr:cNvSpPr/>
        </xdr:nvSpPr>
        <xdr:spPr>
          <a:xfrm>
            <a:off x="1182414" y="3985172"/>
            <a:ext cx="2919853" cy="1226207"/>
          </a:xfrm>
          <a:custGeom>
            <a:avLst/>
            <a:gdLst/>
            <a:ahLst/>
            <a:cxnLst/>
            <a:rect l="l" t="t" r="r" b="b"/>
            <a:pathLst>
              <a:path w="2922270" h="1975485">
                <a:moveTo>
                  <a:pt x="0" y="68834"/>
                </a:moveTo>
                <a:lnTo>
                  <a:pt x="5415" y="42058"/>
                </a:lnTo>
                <a:lnTo>
                  <a:pt x="20177" y="20177"/>
                </a:lnTo>
                <a:lnTo>
                  <a:pt x="42058" y="5415"/>
                </a:lnTo>
                <a:lnTo>
                  <a:pt x="68833" y="0"/>
                </a:lnTo>
                <a:lnTo>
                  <a:pt x="2853436" y="0"/>
                </a:lnTo>
                <a:lnTo>
                  <a:pt x="2880211" y="5415"/>
                </a:lnTo>
                <a:lnTo>
                  <a:pt x="2902092" y="20177"/>
                </a:lnTo>
                <a:lnTo>
                  <a:pt x="2916854" y="42058"/>
                </a:lnTo>
                <a:lnTo>
                  <a:pt x="2922270" y="68834"/>
                </a:lnTo>
                <a:lnTo>
                  <a:pt x="2922270" y="1906651"/>
                </a:lnTo>
                <a:lnTo>
                  <a:pt x="2916854" y="1933426"/>
                </a:lnTo>
                <a:lnTo>
                  <a:pt x="2902092" y="1955307"/>
                </a:lnTo>
                <a:lnTo>
                  <a:pt x="2880211" y="1970069"/>
                </a:lnTo>
                <a:lnTo>
                  <a:pt x="2853436" y="1975484"/>
                </a:lnTo>
                <a:lnTo>
                  <a:pt x="68833" y="1975484"/>
                </a:lnTo>
                <a:lnTo>
                  <a:pt x="42058" y="1970069"/>
                </a:lnTo>
                <a:lnTo>
                  <a:pt x="20177" y="1955307"/>
                </a:lnTo>
                <a:lnTo>
                  <a:pt x="5415" y="1933426"/>
                </a:lnTo>
                <a:lnTo>
                  <a:pt x="0" y="1906651"/>
                </a:lnTo>
                <a:lnTo>
                  <a:pt x="0" y="68834"/>
                </a:lnTo>
                <a:close/>
              </a:path>
            </a:pathLst>
          </a:custGeom>
          <a:solidFill>
            <a:schemeClr val="bg1"/>
          </a:solidFill>
          <a:ln w="12700">
            <a:solidFill>
              <a:srgbClr val="6C837A"/>
            </a:solidFill>
          </a:ln>
        </xdr:spPr>
        <xdr:txBody>
          <a:bodyPr wrap="square" lIns="0" tIns="0" rIns="0" bIns="0" rtlCol="0"/>
          <a:lstStyle>
            <a:defPPr>
              <a:defRPr kern="0"/>
            </a:defPPr>
          </a:lstStyle>
          <a:p>
            <a:endParaRPr/>
          </a:p>
        </xdr:txBody>
      </xdr:sp>
      <xdr:sp macro="" textlink="">
        <xdr:nvSpPr>
          <xdr:cNvPr id="9" name="object 6">
            <a:extLst>
              <a:ext uri="{FF2B5EF4-FFF2-40B4-BE49-F238E27FC236}">
                <a16:creationId xmlns:a16="http://schemas.microsoft.com/office/drawing/2014/main" id="{9106088A-EDE9-4092-A01A-3196FCF8B895}"/>
              </a:ext>
            </a:extLst>
          </xdr:cNvPr>
          <xdr:cNvSpPr/>
        </xdr:nvSpPr>
        <xdr:spPr>
          <a:xfrm>
            <a:off x="1246080" y="4042365"/>
            <a:ext cx="2833910" cy="304270"/>
          </a:xfrm>
          <a:custGeom>
            <a:avLst/>
            <a:gdLst/>
            <a:ahLst/>
            <a:cxnLst/>
            <a:rect l="l" t="t" r="r" b="b"/>
            <a:pathLst>
              <a:path w="2825750" h="290829">
                <a:moveTo>
                  <a:pt x="2778760" y="0"/>
                </a:moveTo>
                <a:lnTo>
                  <a:pt x="46482" y="0"/>
                </a:lnTo>
                <a:lnTo>
                  <a:pt x="28396" y="3655"/>
                </a:lnTo>
                <a:lnTo>
                  <a:pt x="13620" y="13620"/>
                </a:lnTo>
                <a:lnTo>
                  <a:pt x="3655" y="28396"/>
                </a:lnTo>
                <a:lnTo>
                  <a:pt x="0" y="46482"/>
                </a:lnTo>
                <a:lnTo>
                  <a:pt x="0" y="244348"/>
                </a:lnTo>
                <a:lnTo>
                  <a:pt x="3655" y="262433"/>
                </a:lnTo>
                <a:lnTo>
                  <a:pt x="13620" y="277209"/>
                </a:lnTo>
                <a:lnTo>
                  <a:pt x="28396" y="287174"/>
                </a:lnTo>
                <a:lnTo>
                  <a:pt x="46482" y="290829"/>
                </a:lnTo>
                <a:lnTo>
                  <a:pt x="2778760" y="290829"/>
                </a:lnTo>
                <a:lnTo>
                  <a:pt x="2796845" y="287174"/>
                </a:lnTo>
                <a:lnTo>
                  <a:pt x="2811621" y="277209"/>
                </a:lnTo>
                <a:lnTo>
                  <a:pt x="2821586" y="262433"/>
                </a:lnTo>
                <a:lnTo>
                  <a:pt x="2825242" y="244348"/>
                </a:lnTo>
                <a:lnTo>
                  <a:pt x="2825242" y="46482"/>
                </a:lnTo>
                <a:lnTo>
                  <a:pt x="2821586" y="28396"/>
                </a:lnTo>
                <a:lnTo>
                  <a:pt x="2811621" y="13620"/>
                </a:lnTo>
                <a:lnTo>
                  <a:pt x="2796845" y="3655"/>
                </a:lnTo>
                <a:lnTo>
                  <a:pt x="2778760" y="0"/>
                </a:lnTo>
                <a:close/>
              </a:path>
            </a:pathLst>
          </a:custGeom>
          <a:solidFill>
            <a:srgbClr val="4C3933"/>
          </a:solidFill>
        </xdr:spPr>
        <xdr:txBody>
          <a:bodyPr wrap="square" lIns="36000" tIns="36000" rIns="36000" bIns="36000" rtlCol="0" anchor="ctr" anchorCtr="0"/>
          <a:lstStyle>
            <a:defPPr>
              <a:defRPr kern="0"/>
            </a:defPPr>
          </a:lstStyle>
          <a:p>
            <a:r>
              <a:rPr lang="en-ZA" sz="800" b="1">
                <a:solidFill>
                  <a:schemeClr val="bg1"/>
                </a:solidFill>
              </a:rPr>
              <a:t>In this section, we unpack our governance data, including:</a:t>
            </a:r>
            <a:endParaRPr sz="800" b="1">
              <a:solidFill>
                <a:schemeClr val="bg1"/>
              </a:solidFill>
            </a:endParaRPr>
          </a:p>
        </xdr:txBody>
      </xdr:sp>
      <xdr:sp macro="" textlink="">
        <xdr:nvSpPr>
          <xdr:cNvPr id="10" name="TextBox 9">
            <a:extLst>
              <a:ext uri="{FF2B5EF4-FFF2-40B4-BE49-F238E27FC236}">
                <a16:creationId xmlns:a16="http://schemas.microsoft.com/office/drawing/2014/main" id="{D28B4540-4A31-4E28-9C1A-83753314E2B6}"/>
              </a:ext>
            </a:extLst>
          </xdr:cNvPr>
          <xdr:cNvSpPr txBox="1"/>
        </xdr:nvSpPr>
        <xdr:spPr>
          <a:xfrm>
            <a:off x="1271000" y="4440627"/>
            <a:ext cx="1112938" cy="1705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11" name="TextBox 10">
            <a:extLst>
              <a:ext uri="{FF2B5EF4-FFF2-40B4-BE49-F238E27FC236}">
                <a16:creationId xmlns:a16="http://schemas.microsoft.com/office/drawing/2014/main" id="{B4E7DD7B-FA62-4537-8214-5572E2A77747}"/>
              </a:ext>
            </a:extLst>
          </xdr:cNvPr>
          <xdr:cNvSpPr txBox="1"/>
        </xdr:nvSpPr>
        <xdr:spPr>
          <a:xfrm>
            <a:off x="1274810" y="4748071"/>
            <a:ext cx="1105318" cy="3866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52900</xdr:colOff>
      <xdr:row>2</xdr:row>
      <xdr:rowOff>3810</xdr:rowOff>
    </xdr:from>
    <xdr:to>
      <xdr:col>2</xdr:col>
      <xdr:colOff>1124918</xdr:colOff>
      <xdr:row>4</xdr:row>
      <xdr:rowOff>171595</xdr:rowOff>
    </xdr:to>
    <xdr:pic>
      <xdr:nvPicPr>
        <xdr:cNvPr id="3" name="Picture 2">
          <a:extLst>
            <a:ext uri="{FF2B5EF4-FFF2-40B4-BE49-F238E27FC236}">
              <a16:creationId xmlns:a16="http://schemas.microsoft.com/office/drawing/2014/main" id="{6998AC6E-D4EF-4A73-AA65-E9E3EE3DC4A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94688" y="340848"/>
          <a:ext cx="1064398" cy="506730"/>
        </a:xfrm>
        <a:prstGeom prst="rect">
          <a:avLst/>
        </a:prstGeom>
      </xdr:spPr>
    </xdr:pic>
    <xdr:clientData/>
  </xdr:twoCellAnchor>
  <xdr:twoCellAnchor>
    <xdr:from>
      <xdr:col>4</xdr:col>
      <xdr:colOff>1905</xdr:colOff>
      <xdr:row>26</xdr:row>
      <xdr:rowOff>133350</xdr:rowOff>
    </xdr:from>
    <xdr:to>
      <xdr:col>13</xdr:col>
      <xdr:colOff>1238251</xdr:colOff>
      <xdr:row>27</xdr:row>
      <xdr:rowOff>2495551</xdr:rowOff>
    </xdr:to>
    <xdr:grpSp>
      <xdr:nvGrpSpPr>
        <xdr:cNvPr id="18" name="Group 17">
          <a:extLst>
            <a:ext uri="{FF2B5EF4-FFF2-40B4-BE49-F238E27FC236}">
              <a16:creationId xmlns:a16="http://schemas.microsoft.com/office/drawing/2014/main" id="{306374CA-A624-A2A4-4751-543137CC120A}"/>
            </a:ext>
          </a:extLst>
        </xdr:cNvPr>
        <xdr:cNvGrpSpPr/>
      </xdr:nvGrpSpPr>
      <xdr:grpSpPr>
        <a:xfrm>
          <a:off x="2402205" y="5048250"/>
          <a:ext cx="13034646" cy="2540001"/>
          <a:chOff x="2707005" y="4705350"/>
          <a:chExt cx="10056496" cy="2533651"/>
        </a:xfrm>
      </xdr:grpSpPr>
      <xdr:grpSp>
        <xdr:nvGrpSpPr>
          <xdr:cNvPr id="14" name="Group 13">
            <a:extLst>
              <a:ext uri="{FF2B5EF4-FFF2-40B4-BE49-F238E27FC236}">
                <a16:creationId xmlns:a16="http://schemas.microsoft.com/office/drawing/2014/main" id="{9C224216-D9B9-015A-46ED-FCFD23B86EB9}"/>
              </a:ext>
            </a:extLst>
          </xdr:cNvPr>
          <xdr:cNvGrpSpPr/>
        </xdr:nvGrpSpPr>
        <xdr:grpSpPr>
          <a:xfrm>
            <a:off x="6037303" y="4711065"/>
            <a:ext cx="2754272" cy="2527935"/>
            <a:chOff x="14699338" y="2590800"/>
            <a:chExt cx="2740937" cy="2512695"/>
          </a:xfrm>
        </xdr:grpSpPr>
        <xdr:graphicFrame macro="">
          <xdr:nvGraphicFramePr>
            <xdr:cNvPr id="15" name="Chart 14">
              <a:extLst>
                <a:ext uri="{FF2B5EF4-FFF2-40B4-BE49-F238E27FC236}">
                  <a16:creationId xmlns:a16="http://schemas.microsoft.com/office/drawing/2014/main" id="{00000000-0008-0000-1300-00000F000000}"/>
                </a:ext>
              </a:extLst>
            </xdr:cNvPr>
            <xdr:cNvGraphicFramePr/>
          </xdr:nvGraphicFramePr>
          <xdr:xfrm>
            <a:off x="14699338" y="3007673"/>
            <a:ext cx="2740937" cy="209582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 name="Rectangle: Diagonal Corners Rounded 1">
              <a:extLst>
                <a:ext uri="{FF2B5EF4-FFF2-40B4-BE49-F238E27FC236}">
                  <a16:creationId xmlns:a16="http://schemas.microsoft.com/office/drawing/2014/main" id="{2AD1259A-4CD7-4233-A563-9F50BA9BFD86}"/>
                </a:ext>
              </a:extLst>
            </xdr:cNvPr>
            <xdr:cNvSpPr/>
          </xdr:nvSpPr>
          <xdr:spPr>
            <a:xfrm>
              <a:off x="14718042" y="2590800"/>
              <a:ext cx="2722233" cy="245745"/>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Racial diversity year-on-year</a:t>
              </a:r>
              <a:r>
                <a:rPr lang="en-GB" sz="800" b="0" u="sng">
                  <a:solidFill>
                    <a:schemeClr val="tx1"/>
                  </a:solidFill>
                </a:rPr>
                <a:t> (%)</a:t>
              </a:r>
            </a:p>
          </xdr:txBody>
        </xdr:sp>
        <xdr:cxnSp macro="">
          <xdr:nvCxnSpPr>
            <xdr:cNvPr id="4" name="Straight Connector 3">
              <a:extLst>
                <a:ext uri="{FF2B5EF4-FFF2-40B4-BE49-F238E27FC236}">
                  <a16:creationId xmlns:a16="http://schemas.microsoft.com/office/drawing/2014/main" id="{5BB7B7E0-703D-40C2-903E-327B8E9ECFA0}"/>
                </a:ext>
              </a:extLst>
            </xdr:cNvPr>
            <xdr:cNvCxnSpPr/>
          </xdr:nvCxnSpPr>
          <xdr:spPr>
            <a:xfrm>
              <a:off x="14712315" y="2931795"/>
              <a:ext cx="2725632"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grpSp>
      <xdr:grpSp>
        <xdr:nvGrpSpPr>
          <xdr:cNvPr id="17" name="Group 16">
            <a:extLst>
              <a:ext uri="{FF2B5EF4-FFF2-40B4-BE49-F238E27FC236}">
                <a16:creationId xmlns:a16="http://schemas.microsoft.com/office/drawing/2014/main" id="{03BC7E45-67B5-0011-5952-216B1F8FDB4B}"/>
              </a:ext>
            </a:extLst>
          </xdr:cNvPr>
          <xdr:cNvGrpSpPr/>
        </xdr:nvGrpSpPr>
        <xdr:grpSpPr>
          <a:xfrm>
            <a:off x="8903970" y="4701540"/>
            <a:ext cx="3855721" cy="2533651"/>
            <a:chOff x="8903970" y="4701540"/>
            <a:chExt cx="3855721" cy="2533651"/>
          </a:xfrm>
        </xdr:grpSpPr>
        <xdr:graphicFrame macro="">
          <xdr:nvGraphicFramePr>
            <xdr:cNvPr id="20" name="Chart 19">
              <a:extLst>
                <a:ext uri="{FF2B5EF4-FFF2-40B4-BE49-F238E27FC236}">
                  <a16:creationId xmlns:a16="http://schemas.microsoft.com/office/drawing/2014/main" id="{00000000-0008-0000-1300-000014000000}"/>
                </a:ext>
              </a:extLst>
            </xdr:cNvPr>
            <xdr:cNvGraphicFramePr/>
          </xdr:nvGraphicFramePr>
          <xdr:xfrm>
            <a:off x="8903970" y="5144362"/>
            <a:ext cx="3840480" cy="2090829"/>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5" name="Rectangle: Diagonal Corners Rounded 4">
              <a:extLst>
                <a:ext uri="{FF2B5EF4-FFF2-40B4-BE49-F238E27FC236}">
                  <a16:creationId xmlns:a16="http://schemas.microsoft.com/office/drawing/2014/main" id="{3734BA50-F56C-43DE-A673-92108E201759}"/>
                </a:ext>
              </a:extLst>
            </xdr:cNvPr>
            <xdr:cNvSpPr/>
          </xdr:nvSpPr>
          <xdr:spPr>
            <a:xfrm>
              <a:off x="8934487" y="4701540"/>
              <a:ext cx="3825204" cy="252760"/>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Age diversity 2025 </a:t>
              </a:r>
              <a:r>
                <a:rPr lang="en-GB" sz="800" b="0" u="sng">
                  <a:solidFill>
                    <a:schemeClr val="tx1"/>
                  </a:solidFill>
                </a:rPr>
                <a:t>(%)</a:t>
              </a:r>
            </a:p>
          </xdr:txBody>
        </xdr:sp>
        <xdr:cxnSp macro="">
          <xdr:nvCxnSpPr>
            <xdr:cNvPr id="6" name="Straight Connector 5">
              <a:extLst>
                <a:ext uri="{FF2B5EF4-FFF2-40B4-BE49-F238E27FC236}">
                  <a16:creationId xmlns:a16="http://schemas.microsoft.com/office/drawing/2014/main" id="{E29E9918-318C-4E94-AD7C-3F1B48BCB858}"/>
                </a:ext>
              </a:extLst>
            </xdr:cNvPr>
            <xdr:cNvCxnSpPr/>
          </xdr:nvCxnSpPr>
          <xdr:spPr>
            <a:xfrm>
              <a:off x="8913502" y="5039824"/>
              <a:ext cx="3819489"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grpSp>
      <xdr:grpSp>
        <xdr:nvGrpSpPr>
          <xdr:cNvPr id="10" name="Group 9">
            <a:extLst>
              <a:ext uri="{FF2B5EF4-FFF2-40B4-BE49-F238E27FC236}">
                <a16:creationId xmlns:a16="http://schemas.microsoft.com/office/drawing/2014/main" id="{CD96448F-FA43-EB89-BC23-0F05D81FDF2C}"/>
              </a:ext>
            </a:extLst>
          </xdr:cNvPr>
          <xdr:cNvGrpSpPr/>
        </xdr:nvGrpSpPr>
        <xdr:grpSpPr>
          <a:xfrm>
            <a:off x="2707005" y="4711065"/>
            <a:ext cx="3194685" cy="2472595"/>
            <a:chOff x="11525250" y="1333500"/>
            <a:chExt cx="3183255" cy="2466880"/>
          </a:xfrm>
        </xdr:grpSpPr>
        <xdr:graphicFrame macro="">
          <xdr:nvGraphicFramePr>
            <xdr:cNvPr id="13" name="Chart 12">
              <a:extLst>
                <a:ext uri="{FF2B5EF4-FFF2-40B4-BE49-F238E27FC236}">
                  <a16:creationId xmlns:a16="http://schemas.microsoft.com/office/drawing/2014/main" id="{00000000-0008-0000-1300-00000D000000}"/>
                </a:ext>
              </a:extLst>
            </xdr:cNvPr>
            <xdr:cNvGraphicFramePr/>
          </xdr:nvGraphicFramePr>
          <xdr:xfrm>
            <a:off x="11537052" y="1758615"/>
            <a:ext cx="3167643" cy="204176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7" name="Rectangle: Diagonal Corners Rounded 6">
              <a:extLst>
                <a:ext uri="{FF2B5EF4-FFF2-40B4-BE49-F238E27FC236}">
                  <a16:creationId xmlns:a16="http://schemas.microsoft.com/office/drawing/2014/main" id="{FBADFDC5-4A89-4C1C-840C-8EF6343CD719}"/>
                </a:ext>
              </a:extLst>
            </xdr:cNvPr>
            <xdr:cNvSpPr/>
          </xdr:nvSpPr>
          <xdr:spPr>
            <a:xfrm>
              <a:off x="11536692" y="1333500"/>
              <a:ext cx="3171813" cy="243840"/>
            </a:xfrm>
            <a:prstGeom prst="round2Diag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800" b="1" u="sng">
                  <a:solidFill>
                    <a:schemeClr val="tx1"/>
                  </a:solidFill>
                </a:rPr>
                <a:t>Gender diversity year-on-year </a:t>
              </a:r>
              <a:r>
                <a:rPr lang="en-GB" sz="800" b="0" u="sng">
                  <a:solidFill>
                    <a:schemeClr val="tx1"/>
                  </a:solidFill>
                </a:rPr>
                <a:t>(%)</a:t>
              </a:r>
            </a:p>
          </xdr:txBody>
        </xdr:sp>
        <xdr:cxnSp macro="">
          <xdr:nvCxnSpPr>
            <xdr:cNvPr id="8" name="Straight Connector 7">
              <a:extLst>
                <a:ext uri="{FF2B5EF4-FFF2-40B4-BE49-F238E27FC236}">
                  <a16:creationId xmlns:a16="http://schemas.microsoft.com/office/drawing/2014/main" id="{B9DFFB3A-6366-47D9-80E3-97550C5DA725}"/>
                </a:ext>
              </a:extLst>
            </xdr:cNvPr>
            <xdr:cNvCxnSpPr/>
          </xdr:nvCxnSpPr>
          <xdr:spPr>
            <a:xfrm>
              <a:off x="11525250" y="1676400"/>
              <a:ext cx="3171813" cy="0"/>
            </a:xfrm>
            <a:prstGeom prst="line">
              <a:avLst/>
            </a:prstGeom>
            <a:ln w="19050">
              <a:solidFill>
                <a:srgbClr val="80808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2</xdr:col>
      <xdr:colOff>1440480</xdr:colOff>
      <xdr:row>0</xdr:row>
      <xdr:rowOff>0</xdr:rowOff>
    </xdr:from>
    <xdr:to>
      <xdr:col>2</xdr:col>
      <xdr:colOff>1440480</xdr:colOff>
      <xdr:row>315</xdr:row>
      <xdr:rowOff>58103</xdr:rowOff>
    </xdr:to>
    <xdr:cxnSp macro="">
      <xdr:nvCxnSpPr>
        <xdr:cNvPr id="44" name="Straight Connector 8">
          <a:extLst>
            <a:ext uri="{FF2B5EF4-FFF2-40B4-BE49-F238E27FC236}">
              <a16:creationId xmlns:a16="http://schemas.microsoft.com/office/drawing/2014/main" id="{E8C5EC66-04AC-4A0A-AE3F-4CD636136BED}"/>
            </a:ext>
          </a:extLst>
        </xdr:cNvPr>
        <xdr:cNvCxnSpPr/>
      </xdr:nvCxnSpPr>
      <xdr:spPr>
        <a:xfrm>
          <a:off x="1672890" y="0"/>
          <a:ext cx="0" cy="65365313"/>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4</xdr:row>
      <xdr:rowOff>138429</xdr:rowOff>
    </xdr:from>
    <xdr:to>
      <xdr:col>2</xdr:col>
      <xdr:colOff>1379238</xdr:colOff>
      <xdr:row>27</xdr:row>
      <xdr:rowOff>2121529</xdr:rowOff>
    </xdr:to>
    <xdr:grpSp>
      <xdr:nvGrpSpPr>
        <xdr:cNvPr id="11" name="Group 10">
          <a:extLst>
            <a:ext uri="{FF2B5EF4-FFF2-40B4-BE49-F238E27FC236}">
              <a16:creationId xmlns:a16="http://schemas.microsoft.com/office/drawing/2014/main" id="{A9760D58-7AEC-48B6-BD28-B4645D72C652}"/>
            </a:ext>
            <a:ext uri="{147F2762-F138-4A5C-976F-8EAC2B608ADB}">
              <a16:predDERef xmlns:a16="http://schemas.microsoft.com/office/drawing/2014/main" pred="{E8C5EC66-04AC-4A0A-AE3F-4CD636136BED}"/>
            </a:ext>
          </a:extLst>
        </xdr:cNvPr>
        <xdr:cNvGrpSpPr/>
      </xdr:nvGrpSpPr>
      <xdr:grpSpPr>
        <a:xfrm>
          <a:off x="0" y="633729"/>
          <a:ext cx="1645938" cy="6580500"/>
          <a:chOff x="487045" y="163200"/>
          <a:chExt cx="1634490" cy="6442704"/>
        </a:xfrm>
      </xdr:grpSpPr>
      <xdr:grpSp>
        <xdr:nvGrpSpPr>
          <xdr:cNvPr id="12" name="Group 11">
            <a:hlinkClick xmlns:r="http://schemas.openxmlformats.org/officeDocument/2006/relationships" r:id="rId5"/>
            <a:extLst>
              <a:ext uri="{FF2B5EF4-FFF2-40B4-BE49-F238E27FC236}">
                <a16:creationId xmlns:a16="http://schemas.microsoft.com/office/drawing/2014/main" id="{C1C781C4-506A-C3A0-301D-1ED2FEB39CE0}"/>
              </a:ext>
            </a:extLst>
          </xdr:cNvPr>
          <xdr:cNvGrpSpPr/>
        </xdr:nvGrpSpPr>
        <xdr:grpSpPr>
          <a:xfrm>
            <a:off x="487045" y="163200"/>
            <a:ext cx="1630680" cy="590550"/>
            <a:chOff x="314325" y="4448176"/>
            <a:chExt cx="1619250" cy="579578"/>
          </a:xfrm>
        </xdr:grpSpPr>
        <xdr:sp macro="" textlink="">
          <xdr:nvSpPr>
            <xdr:cNvPr id="42" name="Flowchart: Alternate Process 41">
              <a:extLst>
                <a:ext uri="{FF2B5EF4-FFF2-40B4-BE49-F238E27FC236}">
                  <a16:creationId xmlns:a16="http://schemas.microsoft.com/office/drawing/2014/main" id="{FBB710B5-B25A-A9A5-AB62-93A65A598B4E}"/>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43" name="Rectangle: Rounded Corners 42">
              <a:extLst>
                <a:ext uri="{FF2B5EF4-FFF2-40B4-BE49-F238E27FC236}">
                  <a16:creationId xmlns:a16="http://schemas.microsoft.com/office/drawing/2014/main" id="{1FD95F14-7A88-49D2-1E47-5CEC8A3CE6DA}"/>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16" name="TextBox 15">
            <a:hlinkClick xmlns:r="http://schemas.openxmlformats.org/officeDocument/2006/relationships" r:id="rId6"/>
            <a:extLst>
              <a:ext uri="{FF2B5EF4-FFF2-40B4-BE49-F238E27FC236}">
                <a16:creationId xmlns:a16="http://schemas.microsoft.com/office/drawing/2014/main" id="{F7B18F89-7520-6581-D454-22124A55853A}"/>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19" name="TextBox 18">
            <a:hlinkClick xmlns:r="http://schemas.openxmlformats.org/officeDocument/2006/relationships" r:id="rId7"/>
            <a:extLst>
              <a:ext uri="{FF2B5EF4-FFF2-40B4-BE49-F238E27FC236}">
                <a16:creationId xmlns:a16="http://schemas.microsoft.com/office/drawing/2014/main" id="{92C75CD5-9BBB-AD8D-0B0E-48FA20095429}"/>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21" name="TextBox 20">
            <a:hlinkClick xmlns:r="http://schemas.openxmlformats.org/officeDocument/2006/relationships" r:id="rId8"/>
            <a:extLst>
              <a:ext uri="{FF2B5EF4-FFF2-40B4-BE49-F238E27FC236}">
                <a16:creationId xmlns:a16="http://schemas.microsoft.com/office/drawing/2014/main" id="{73600353-5FBD-72A3-E59E-AD8B63813665}"/>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22" name="TextBox 21">
            <a:extLst>
              <a:ext uri="{FF2B5EF4-FFF2-40B4-BE49-F238E27FC236}">
                <a16:creationId xmlns:a16="http://schemas.microsoft.com/office/drawing/2014/main" id="{F442BE93-0176-88E7-2A32-B8863D2FD2B4}"/>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23" name="TextBox 22">
            <a:hlinkClick xmlns:r="http://schemas.openxmlformats.org/officeDocument/2006/relationships" r:id="rId9"/>
            <a:extLst>
              <a:ext uri="{FF2B5EF4-FFF2-40B4-BE49-F238E27FC236}">
                <a16:creationId xmlns:a16="http://schemas.microsoft.com/office/drawing/2014/main" id="{6525176D-9439-837B-0E5D-DC52D9211036}"/>
              </a:ext>
            </a:extLst>
          </xdr:cNvPr>
          <xdr:cNvSpPr txBox="1"/>
        </xdr:nvSpPr>
        <xdr:spPr>
          <a:xfrm>
            <a:off x="611189" y="2111375"/>
            <a:ext cx="1424100" cy="2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24" name="TextBox 23">
            <a:hlinkClick xmlns:r="http://schemas.openxmlformats.org/officeDocument/2006/relationships" r:id="rId10"/>
            <a:extLst>
              <a:ext uri="{FF2B5EF4-FFF2-40B4-BE49-F238E27FC236}">
                <a16:creationId xmlns:a16="http://schemas.microsoft.com/office/drawing/2014/main" id="{9BA58C76-4500-1336-99A9-98D8F720BA34}"/>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25" name="Group 24">
            <a:hlinkClick xmlns:r="http://schemas.openxmlformats.org/officeDocument/2006/relationships" r:id="rId11"/>
            <a:extLst>
              <a:ext uri="{FF2B5EF4-FFF2-40B4-BE49-F238E27FC236}">
                <a16:creationId xmlns:a16="http://schemas.microsoft.com/office/drawing/2014/main" id="{F2163DD4-53A1-DD7C-91D1-18D17944C33A}"/>
              </a:ext>
            </a:extLst>
          </xdr:cNvPr>
          <xdr:cNvGrpSpPr/>
        </xdr:nvGrpSpPr>
        <xdr:grpSpPr>
          <a:xfrm>
            <a:off x="569595" y="3256276"/>
            <a:ext cx="1551940" cy="380998"/>
            <a:chOff x="377676" y="4562374"/>
            <a:chExt cx="1555899" cy="367255"/>
          </a:xfrm>
        </xdr:grpSpPr>
        <xdr:sp macro="" textlink="">
          <xdr:nvSpPr>
            <xdr:cNvPr id="40" name="Flowchart: Alternate Process 39">
              <a:extLst>
                <a:ext uri="{FF2B5EF4-FFF2-40B4-BE49-F238E27FC236}">
                  <a16:creationId xmlns:a16="http://schemas.microsoft.com/office/drawing/2014/main" id="{78ABDA0D-1605-2BCD-F177-2797D3BCA75D}"/>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41" name="Rectangle: Rounded Corners 40">
              <a:extLst>
                <a:ext uri="{FF2B5EF4-FFF2-40B4-BE49-F238E27FC236}">
                  <a16:creationId xmlns:a16="http://schemas.microsoft.com/office/drawing/2014/main" id="{3C6D9DE4-2F78-CDD1-BAEC-C0460F98FB08}"/>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26" name="Group 25">
            <a:hlinkClick xmlns:r="http://schemas.openxmlformats.org/officeDocument/2006/relationships" r:id="rId12"/>
            <a:extLst>
              <a:ext uri="{FF2B5EF4-FFF2-40B4-BE49-F238E27FC236}">
                <a16:creationId xmlns:a16="http://schemas.microsoft.com/office/drawing/2014/main" id="{2D773629-AEE4-0B80-05D6-DFB3DF77A863}"/>
              </a:ext>
            </a:extLst>
          </xdr:cNvPr>
          <xdr:cNvGrpSpPr/>
        </xdr:nvGrpSpPr>
        <xdr:grpSpPr>
          <a:xfrm>
            <a:off x="559753" y="4012565"/>
            <a:ext cx="1555750" cy="377188"/>
            <a:chOff x="377676" y="4562374"/>
            <a:chExt cx="1555899" cy="367255"/>
          </a:xfrm>
        </xdr:grpSpPr>
        <xdr:sp macro="" textlink="">
          <xdr:nvSpPr>
            <xdr:cNvPr id="38" name="Flowchart: Alternate Process 37">
              <a:extLst>
                <a:ext uri="{FF2B5EF4-FFF2-40B4-BE49-F238E27FC236}">
                  <a16:creationId xmlns:a16="http://schemas.microsoft.com/office/drawing/2014/main" id="{B749CBCD-B9BC-B3DB-2BEA-CC67287CCE3F}"/>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39" name="Rectangle: Rounded Corners 38">
              <a:extLst>
                <a:ext uri="{FF2B5EF4-FFF2-40B4-BE49-F238E27FC236}">
                  <a16:creationId xmlns:a16="http://schemas.microsoft.com/office/drawing/2014/main" id="{CDD733B1-8CBF-7BB4-77F2-533EA6613051}"/>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27" name="Group 26">
            <a:hlinkClick xmlns:r="http://schemas.openxmlformats.org/officeDocument/2006/relationships" r:id="rId13"/>
            <a:extLst>
              <a:ext uri="{FF2B5EF4-FFF2-40B4-BE49-F238E27FC236}">
                <a16:creationId xmlns:a16="http://schemas.microsoft.com/office/drawing/2014/main" id="{8759F61D-B05A-CF35-6C12-EF1A5C49644E}"/>
              </a:ext>
            </a:extLst>
          </xdr:cNvPr>
          <xdr:cNvGrpSpPr/>
        </xdr:nvGrpSpPr>
        <xdr:grpSpPr>
          <a:xfrm>
            <a:off x="571501" y="5375593"/>
            <a:ext cx="1544320" cy="371473"/>
            <a:chOff x="377676" y="4562374"/>
            <a:chExt cx="1555899" cy="367255"/>
          </a:xfrm>
        </xdr:grpSpPr>
        <xdr:sp macro="" textlink="">
          <xdr:nvSpPr>
            <xdr:cNvPr id="36" name="Flowchart: Alternate Process 35">
              <a:extLst>
                <a:ext uri="{FF2B5EF4-FFF2-40B4-BE49-F238E27FC236}">
                  <a16:creationId xmlns:a16="http://schemas.microsoft.com/office/drawing/2014/main" id="{1A8FCE6C-9FD0-5B9F-3F8D-78EFB8C8DB09}"/>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37" name="Rectangle: Rounded Corners 36">
              <a:extLst>
                <a:ext uri="{FF2B5EF4-FFF2-40B4-BE49-F238E27FC236}">
                  <a16:creationId xmlns:a16="http://schemas.microsoft.com/office/drawing/2014/main" id="{79696BA2-8331-45F5-E23B-F334329E43D3}"/>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28" name="TextBox 27">
            <a:hlinkClick xmlns:r="http://schemas.openxmlformats.org/officeDocument/2006/relationships" r:id="rId14"/>
            <a:extLst>
              <a:ext uri="{FF2B5EF4-FFF2-40B4-BE49-F238E27FC236}">
                <a16:creationId xmlns:a16="http://schemas.microsoft.com/office/drawing/2014/main" id="{2067CC1A-40E2-2765-A4DE-3BBBF80808B9}"/>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29" name="TextBox 28">
            <a:hlinkClick xmlns:r="http://schemas.openxmlformats.org/officeDocument/2006/relationships" r:id="rId15"/>
            <a:extLst>
              <a:ext uri="{FF2B5EF4-FFF2-40B4-BE49-F238E27FC236}">
                <a16:creationId xmlns:a16="http://schemas.microsoft.com/office/drawing/2014/main" id="{126F64CC-F315-6CE6-4F56-3A30D6D594DA}"/>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30" name="TextBox 29">
            <a:hlinkClick xmlns:r="http://schemas.openxmlformats.org/officeDocument/2006/relationships" r:id="rId16"/>
            <a:extLst>
              <a:ext uri="{FF2B5EF4-FFF2-40B4-BE49-F238E27FC236}">
                <a16:creationId xmlns:a16="http://schemas.microsoft.com/office/drawing/2014/main" id="{A5CB9678-3B3C-590B-31D7-FB2F5914A718}"/>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31" name="TextBox 30">
            <a:hlinkClick xmlns:r="http://schemas.openxmlformats.org/officeDocument/2006/relationships" r:id="rId17"/>
            <a:extLst>
              <a:ext uri="{FF2B5EF4-FFF2-40B4-BE49-F238E27FC236}">
                <a16:creationId xmlns:a16="http://schemas.microsoft.com/office/drawing/2014/main" id="{71A8D17F-D8C5-4A88-3B76-23CE6A4C40F6}"/>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32" name="TextBox 31">
            <a:hlinkClick xmlns:r="http://schemas.openxmlformats.org/officeDocument/2006/relationships" r:id="rId18"/>
            <a:extLst>
              <a:ext uri="{FF2B5EF4-FFF2-40B4-BE49-F238E27FC236}">
                <a16:creationId xmlns:a16="http://schemas.microsoft.com/office/drawing/2014/main" id="{1BA143D3-B204-D037-F827-E46220E92E9E}"/>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rPr>
              <a:t>Leadership</a:t>
            </a:r>
          </a:p>
        </xdr:txBody>
      </xdr:sp>
      <xdr:sp macro="" textlink="">
        <xdr:nvSpPr>
          <xdr:cNvPr id="33" name="TextBox 32">
            <a:hlinkClick xmlns:r="http://schemas.openxmlformats.org/officeDocument/2006/relationships" r:id="rId19"/>
            <a:extLst>
              <a:ext uri="{FF2B5EF4-FFF2-40B4-BE49-F238E27FC236}">
                <a16:creationId xmlns:a16="http://schemas.microsoft.com/office/drawing/2014/main" id="{02D82E8C-1AB5-2FCE-83CB-5BD89A476DB8}"/>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34" name="TextBox 33">
            <a:hlinkClick xmlns:r="http://schemas.openxmlformats.org/officeDocument/2006/relationships" r:id="rId20"/>
            <a:extLst>
              <a:ext uri="{FF2B5EF4-FFF2-40B4-BE49-F238E27FC236}">
                <a16:creationId xmlns:a16="http://schemas.microsoft.com/office/drawing/2014/main" id="{16CF370D-4B6F-CE91-1AF1-AAE3707B1EA3}"/>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35" name="TextBox 34">
            <a:hlinkClick xmlns:r="http://schemas.openxmlformats.org/officeDocument/2006/relationships" r:id="rId21"/>
            <a:extLst>
              <a:ext uri="{FF2B5EF4-FFF2-40B4-BE49-F238E27FC236}">
                <a16:creationId xmlns:a16="http://schemas.microsoft.com/office/drawing/2014/main" id="{40E3B964-804E-7227-1FDC-DE49879F856F}"/>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2</xdr:col>
      <xdr:colOff>1351</xdr:colOff>
      <xdr:row>0</xdr:row>
      <xdr:rowOff>91440</xdr:rowOff>
    </xdr:from>
    <xdr:to>
      <xdr:col>2</xdr:col>
      <xdr:colOff>1047692</xdr:colOff>
      <xdr:row>2</xdr:row>
      <xdr:rowOff>284480</xdr:rowOff>
    </xdr:to>
    <xdr:pic>
      <xdr:nvPicPr>
        <xdr:cNvPr id="32" name="Picture 2">
          <a:extLst>
            <a:ext uri="{FF2B5EF4-FFF2-40B4-BE49-F238E27FC236}">
              <a16:creationId xmlns:a16="http://schemas.microsoft.com/office/drawing/2014/main" id="{E68E7D2E-942D-4EC5-9F45-E58E07FC8BA8}"/>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67139" y="81915"/>
          <a:ext cx="1060588" cy="518160"/>
        </a:xfrm>
        <a:prstGeom prst="rect">
          <a:avLst/>
        </a:prstGeom>
      </xdr:spPr>
    </xdr:pic>
    <xdr:clientData/>
  </xdr:twoCellAnchor>
  <xdr:twoCellAnchor>
    <xdr:from>
      <xdr:col>2</xdr:col>
      <xdr:colOff>1430955</xdr:colOff>
      <xdr:row>0</xdr:row>
      <xdr:rowOff>0</xdr:rowOff>
    </xdr:from>
    <xdr:to>
      <xdr:col>2</xdr:col>
      <xdr:colOff>1457060</xdr:colOff>
      <xdr:row>123</xdr:row>
      <xdr:rowOff>234950</xdr:rowOff>
    </xdr:to>
    <xdr:cxnSp macro="">
      <xdr:nvCxnSpPr>
        <xdr:cNvPr id="2" name="Straight Connector 1">
          <a:extLst>
            <a:ext uri="{FF2B5EF4-FFF2-40B4-BE49-F238E27FC236}">
              <a16:creationId xmlns:a16="http://schemas.microsoft.com/office/drawing/2014/main" id="{90D59532-3450-45CD-BB1A-CA7B8AA31109}"/>
            </a:ext>
          </a:extLst>
        </xdr:cNvPr>
        <xdr:cNvCxnSpPr/>
      </xdr:nvCxnSpPr>
      <xdr:spPr>
        <a:xfrm>
          <a:off x="1672255" y="0"/>
          <a:ext cx="26105" cy="25209500"/>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3</xdr:row>
      <xdr:rowOff>92709</xdr:rowOff>
    </xdr:from>
    <xdr:to>
      <xdr:col>2</xdr:col>
      <xdr:colOff>1386858</xdr:colOff>
      <xdr:row>42</xdr:row>
      <xdr:rowOff>27933</xdr:rowOff>
    </xdr:to>
    <xdr:grpSp>
      <xdr:nvGrpSpPr>
        <xdr:cNvPr id="4" name="Group 3">
          <a:extLst>
            <a:ext uri="{FF2B5EF4-FFF2-40B4-BE49-F238E27FC236}">
              <a16:creationId xmlns:a16="http://schemas.microsoft.com/office/drawing/2014/main" id="{9514BD6A-A7D0-4CBD-80B3-E94C076FC164}"/>
            </a:ext>
          </a:extLst>
        </xdr:cNvPr>
        <xdr:cNvGrpSpPr/>
      </xdr:nvGrpSpPr>
      <xdr:grpSpPr>
        <a:xfrm>
          <a:off x="0" y="981709"/>
          <a:ext cx="1653558" cy="7834624"/>
          <a:chOff x="487045" y="163200"/>
          <a:chExt cx="1634490" cy="6442704"/>
        </a:xfrm>
      </xdr:grpSpPr>
      <xdr:grpSp>
        <xdr:nvGrpSpPr>
          <xdr:cNvPr id="5" name="Group 4">
            <a:hlinkClick xmlns:r="http://schemas.openxmlformats.org/officeDocument/2006/relationships" r:id="rId2"/>
            <a:extLst>
              <a:ext uri="{FF2B5EF4-FFF2-40B4-BE49-F238E27FC236}">
                <a16:creationId xmlns:a16="http://schemas.microsoft.com/office/drawing/2014/main" id="{C02F6A0D-911D-954E-528C-F2992CD6C9F3}"/>
              </a:ext>
            </a:extLst>
          </xdr:cNvPr>
          <xdr:cNvGrpSpPr/>
        </xdr:nvGrpSpPr>
        <xdr:grpSpPr>
          <a:xfrm>
            <a:off x="487045" y="163200"/>
            <a:ext cx="1630680" cy="590550"/>
            <a:chOff x="314325" y="4448176"/>
            <a:chExt cx="1619250" cy="579578"/>
          </a:xfrm>
        </xdr:grpSpPr>
        <xdr:sp macro="" textlink="">
          <xdr:nvSpPr>
            <xdr:cNvPr id="29" name="Flowchart: Alternate Process 28">
              <a:extLst>
                <a:ext uri="{FF2B5EF4-FFF2-40B4-BE49-F238E27FC236}">
                  <a16:creationId xmlns:a16="http://schemas.microsoft.com/office/drawing/2014/main" id="{886DD81E-BF56-DFE2-9EA6-178CBEE7EBFF}"/>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30" name="Rectangle: Rounded Corners 29">
              <a:extLst>
                <a:ext uri="{FF2B5EF4-FFF2-40B4-BE49-F238E27FC236}">
                  <a16:creationId xmlns:a16="http://schemas.microsoft.com/office/drawing/2014/main" id="{D8DAF6C6-59E5-BC62-B399-CED566A505D4}"/>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6" name="TextBox 5">
            <a:hlinkClick xmlns:r="http://schemas.openxmlformats.org/officeDocument/2006/relationships" r:id="rId3"/>
            <a:extLst>
              <a:ext uri="{FF2B5EF4-FFF2-40B4-BE49-F238E27FC236}">
                <a16:creationId xmlns:a16="http://schemas.microsoft.com/office/drawing/2014/main" id="{B76B9D4E-4E4E-CD30-2F1D-F82A06D44A31}"/>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7" name="TextBox 6">
            <a:hlinkClick xmlns:r="http://schemas.openxmlformats.org/officeDocument/2006/relationships" r:id="rId4"/>
            <a:extLst>
              <a:ext uri="{FF2B5EF4-FFF2-40B4-BE49-F238E27FC236}">
                <a16:creationId xmlns:a16="http://schemas.microsoft.com/office/drawing/2014/main" id="{E178667A-E54D-9332-BF28-3F8403B6723A}"/>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8" name="TextBox 7">
            <a:hlinkClick xmlns:r="http://schemas.openxmlformats.org/officeDocument/2006/relationships" r:id="rId5"/>
            <a:extLst>
              <a:ext uri="{FF2B5EF4-FFF2-40B4-BE49-F238E27FC236}">
                <a16:creationId xmlns:a16="http://schemas.microsoft.com/office/drawing/2014/main" id="{C6F96E0A-DE45-48FF-4E5E-C0FF8C3C197E}"/>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9" name="TextBox 8">
            <a:extLst>
              <a:ext uri="{FF2B5EF4-FFF2-40B4-BE49-F238E27FC236}">
                <a16:creationId xmlns:a16="http://schemas.microsoft.com/office/drawing/2014/main" id="{4A6930DD-EF7C-E5D5-F312-7DC5C7C72114}"/>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10" name="TextBox 9">
            <a:hlinkClick xmlns:r="http://schemas.openxmlformats.org/officeDocument/2006/relationships" r:id="rId6"/>
            <a:extLst>
              <a:ext uri="{FF2B5EF4-FFF2-40B4-BE49-F238E27FC236}">
                <a16:creationId xmlns:a16="http://schemas.microsoft.com/office/drawing/2014/main" id="{C9A1C825-2FF7-2474-8D22-699664F5C598}"/>
              </a:ext>
            </a:extLst>
          </xdr:cNvPr>
          <xdr:cNvSpPr txBox="1"/>
        </xdr:nvSpPr>
        <xdr:spPr>
          <a:xfrm>
            <a:off x="611189" y="2111375"/>
            <a:ext cx="1424100" cy="2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11" name="TextBox 10">
            <a:hlinkClick xmlns:r="http://schemas.openxmlformats.org/officeDocument/2006/relationships" r:id="rId7"/>
            <a:extLst>
              <a:ext uri="{FF2B5EF4-FFF2-40B4-BE49-F238E27FC236}">
                <a16:creationId xmlns:a16="http://schemas.microsoft.com/office/drawing/2014/main" id="{7692ECF7-A722-D6D5-D00C-DA8FFA51B465}"/>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12" name="Group 11">
            <a:hlinkClick xmlns:r="http://schemas.openxmlformats.org/officeDocument/2006/relationships" r:id="rId8"/>
            <a:extLst>
              <a:ext uri="{FF2B5EF4-FFF2-40B4-BE49-F238E27FC236}">
                <a16:creationId xmlns:a16="http://schemas.microsoft.com/office/drawing/2014/main" id="{97461132-4AF7-67A7-4591-28B41ACA8B99}"/>
              </a:ext>
            </a:extLst>
          </xdr:cNvPr>
          <xdr:cNvGrpSpPr/>
        </xdr:nvGrpSpPr>
        <xdr:grpSpPr>
          <a:xfrm>
            <a:off x="569595" y="3256276"/>
            <a:ext cx="1551940" cy="380998"/>
            <a:chOff x="377676" y="4562374"/>
            <a:chExt cx="1555899" cy="367255"/>
          </a:xfrm>
        </xdr:grpSpPr>
        <xdr:sp macro="" textlink="">
          <xdr:nvSpPr>
            <xdr:cNvPr id="27" name="Flowchart: Alternate Process 26">
              <a:extLst>
                <a:ext uri="{FF2B5EF4-FFF2-40B4-BE49-F238E27FC236}">
                  <a16:creationId xmlns:a16="http://schemas.microsoft.com/office/drawing/2014/main" id="{8A404DD8-4A62-02BE-8D7B-830F5A83BC47}"/>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28" name="Rectangle: Rounded Corners 27">
              <a:extLst>
                <a:ext uri="{FF2B5EF4-FFF2-40B4-BE49-F238E27FC236}">
                  <a16:creationId xmlns:a16="http://schemas.microsoft.com/office/drawing/2014/main" id="{9A4EA60E-0443-8496-6A03-8DD76F6B091C}"/>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13" name="Group 12">
            <a:hlinkClick xmlns:r="http://schemas.openxmlformats.org/officeDocument/2006/relationships" r:id="rId9"/>
            <a:extLst>
              <a:ext uri="{FF2B5EF4-FFF2-40B4-BE49-F238E27FC236}">
                <a16:creationId xmlns:a16="http://schemas.microsoft.com/office/drawing/2014/main" id="{833D019C-FE0A-5735-CC7E-BBC16A01F7D9}"/>
              </a:ext>
            </a:extLst>
          </xdr:cNvPr>
          <xdr:cNvGrpSpPr/>
        </xdr:nvGrpSpPr>
        <xdr:grpSpPr>
          <a:xfrm>
            <a:off x="559753" y="4012565"/>
            <a:ext cx="1555750" cy="377188"/>
            <a:chOff x="377676" y="4562374"/>
            <a:chExt cx="1555899" cy="367255"/>
          </a:xfrm>
        </xdr:grpSpPr>
        <xdr:sp macro="" textlink="">
          <xdr:nvSpPr>
            <xdr:cNvPr id="25" name="Flowchart: Alternate Process 24">
              <a:extLst>
                <a:ext uri="{FF2B5EF4-FFF2-40B4-BE49-F238E27FC236}">
                  <a16:creationId xmlns:a16="http://schemas.microsoft.com/office/drawing/2014/main" id="{FC88406F-4F4F-FD38-7657-087251AFC461}"/>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26" name="Rectangle: Rounded Corners 25">
              <a:extLst>
                <a:ext uri="{FF2B5EF4-FFF2-40B4-BE49-F238E27FC236}">
                  <a16:creationId xmlns:a16="http://schemas.microsoft.com/office/drawing/2014/main" id="{03DF98F8-B0AB-DB36-759F-C9355050ED2B}"/>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14" name="Group 13">
            <a:hlinkClick xmlns:r="http://schemas.openxmlformats.org/officeDocument/2006/relationships" r:id="rId10"/>
            <a:extLst>
              <a:ext uri="{FF2B5EF4-FFF2-40B4-BE49-F238E27FC236}">
                <a16:creationId xmlns:a16="http://schemas.microsoft.com/office/drawing/2014/main" id="{B0378C65-5DE6-1FEE-8FF6-E88FD600EE31}"/>
              </a:ext>
            </a:extLst>
          </xdr:cNvPr>
          <xdr:cNvGrpSpPr/>
        </xdr:nvGrpSpPr>
        <xdr:grpSpPr>
          <a:xfrm>
            <a:off x="571501" y="5375593"/>
            <a:ext cx="1544320" cy="371473"/>
            <a:chOff x="377676" y="4562374"/>
            <a:chExt cx="1555899" cy="367255"/>
          </a:xfrm>
        </xdr:grpSpPr>
        <xdr:sp macro="" textlink="">
          <xdr:nvSpPr>
            <xdr:cNvPr id="23" name="Flowchart: Alternate Process 22">
              <a:extLst>
                <a:ext uri="{FF2B5EF4-FFF2-40B4-BE49-F238E27FC236}">
                  <a16:creationId xmlns:a16="http://schemas.microsoft.com/office/drawing/2014/main" id="{6C807606-9007-8F40-291D-44DC48EA82A7}"/>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24" name="Rectangle: Rounded Corners 23">
              <a:extLst>
                <a:ext uri="{FF2B5EF4-FFF2-40B4-BE49-F238E27FC236}">
                  <a16:creationId xmlns:a16="http://schemas.microsoft.com/office/drawing/2014/main" id="{607E431B-3391-FE1A-C857-437ADC84D07D}"/>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15" name="TextBox 14">
            <a:hlinkClick xmlns:r="http://schemas.openxmlformats.org/officeDocument/2006/relationships" r:id="rId11"/>
            <a:extLst>
              <a:ext uri="{FF2B5EF4-FFF2-40B4-BE49-F238E27FC236}">
                <a16:creationId xmlns:a16="http://schemas.microsoft.com/office/drawing/2014/main" id="{142DD77F-6AE4-5B53-D0BA-1F84172E2509}"/>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16" name="TextBox 15">
            <a:hlinkClick xmlns:r="http://schemas.openxmlformats.org/officeDocument/2006/relationships" r:id="rId12"/>
            <a:extLst>
              <a:ext uri="{FF2B5EF4-FFF2-40B4-BE49-F238E27FC236}">
                <a16:creationId xmlns:a16="http://schemas.microsoft.com/office/drawing/2014/main" id="{95BF2A23-6318-EDC1-2DE7-61DBBB313CDD}"/>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17" name="TextBox 16">
            <a:hlinkClick xmlns:r="http://schemas.openxmlformats.org/officeDocument/2006/relationships" r:id="rId13"/>
            <a:extLst>
              <a:ext uri="{FF2B5EF4-FFF2-40B4-BE49-F238E27FC236}">
                <a16:creationId xmlns:a16="http://schemas.microsoft.com/office/drawing/2014/main" id="{A25535BB-5BDE-F887-1300-B73C55EFFA37}"/>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18" name="TextBox 17">
            <a:hlinkClick xmlns:r="http://schemas.openxmlformats.org/officeDocument/2006/relationships" r:id="rId14"/>
            <a:extLst>
              <a:ext uri="{FF2B5EF4-FFF2-40B4-BE49-F238E27FC236}">
                <a16:creationId xmlns:a16="http://schemas.microsoft.com/office/drawing/2014/main" id="{10AD3E60-732C-AA48-5C5C-3C6E0C65F135}"/>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19" name="TextBox 18">
            <a:hlinkClick xmlns:r="http://schemas.openxmlformats.org/officeDocument/2006/relationships" r:id="rId15"/>
            <a:extLst>
              <a:ext uri="{FF2B5EF4-FFF2-40B4-BE49-F238E27FC236}">
                <a16:creationId xmlns:a16="http://schemas.microsoft.com/office/drawing/2014/main" id="{5FB3A819-3EE3-3AF3-2BBC-65B7D70DDA65}"/>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20" name="TextBox 19">
            <a:hlinkClick xmlns:r="http://schemas.openxmlformats.org/officeDocument/2006/relationships" r:id="rId16"/>
            <a:extLst>
              <a:ext uri="{FF2B5EF4-FFF2-40B4-BE49-F238E27FC236}">
                <a16:creationId xmlns:a16="http://schemas.microsoft.com/office/drawing/2014/main" id="{9CA9BA5C-345E-0F21-5301-232BA36BC2AE}"/>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rPr>
              <a:t>King IV application register</a:t>
            </a:r>
          </a:p>
        </xdr:txBody>
      </xdr:sp>
      <xdr:sp macro="" textlink="">
        <xdr:nvSpPr>
          <xdr:cNvPr id="21" name="TextBox 20">
            <a:hlinkClick xmlns:r="http://schemas.openxmlformats.org/officeDocument/2006/relationships" r:id="rId17"/>
            <a:extLst>
              <a:ext uri="{FF2B5EF4-FFF2-40B4-BE49-F238E27FC236}">
                <a16:creationId xmlns:a16="http://schemas.microsoft.com/office/drawing/2014/main" id="{BBD08311-A04B-CFA3-43E7-B71564C96AEB}"/>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22" name="TextBox 21">
            <a:hlinkClick xmlns:r="http://schemas.openxmlformats.org/officeDocument/2006/relationships" r:id="rId18"/>
            <a:extLst>
              <a:ext uri="{FF2B5EF4-FFF2-40B4-BE49-F238E27FC236}">
                <a16:creationId xmlns:a16="http://schemas.microsoft.com/office/drawing/2014/main" id="{C5CEF6A8-DCCA-3822-075C-A7193E840BAD}"/>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xdr:colOff>
      <xdr:row>1</xdr:row>
      <xdr:rowOff>37828</xdr:rowOff>
    </xdr:from>
    <xdr:to>
      <xdr:col>2</xdr:col>
      <xdr:colOff>1087802</xdr:colOff>
      <xdr:row>4</xdr:row>
      <xdr:rowOff>92257</xdr:rowOff>
    </xdr:to>
    <xdr:pic>
      <xdr:nvPicPr>
        <xdr:cNvPr id="2" name="Picture 1">
          <a:extLst>
            <a:ext uri="{FF2B5EF4-FFF2-40B4-BE49-F238E27FC236}">
              <a16:creationId xmlns:a16="http://schemas.microsoft.com/office/drawing/2014/main" id="{86F29722-9DB5-484D-BDBA-8FA81C06B48E}"/>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382905" y="37828"/>
          <a:ext cx="1054873" cy="512445"/>
        </a:xfrm>
        <a:prstGeom prst="rect">
          <a:avLst/>
        </a:prstGeom>
      </xdr:spPr>
    </xdr:pic>
    <xdr:clientData/>
  </xdr:twoCellAnchor>
  <xdr:twoCellAnchor editAs="absolute">
    <xdr:from>
      <xdr:col>3</xdr:col>
      <xdr:colOff>0</xdr:colOff>
      <xdr:row>0</xdr:row>
      <xdr:rowOff>0</xdr:rowOff>
    </xdr:from>
    <xdr:to>
      <xdr:col>3</xdr:col>
      <xdr:colOff>0</xdr:colOff>
      <xdr:row>149</xdr:row>
      <xdr:rowOff>56515</xdr:rowOff>
    </xdr:to>
    <xdr:cxnSp macro="">
      <xdr:nvCxnSpPr>
        <xdr:cNvPr id="7" name="Straight Connector 6">
          <a:extLst>
            <a:ext uri="{FF2B5EF4-FFF2-40B4-BE49-F238E27FC236}">
              <a16:creationId xmlns:a16="http://schemas.microsoft.com/office/drawing/2014/main" id="{8CA81814-A970-4FB9-DFDC-8AFF446AB64A}"/>
            </a:ext>
          </a:extLst>
        </xdr:cNvPr>
        <xdr:cNvCxnSpPr/>
      </xdr:nvCxnSpPr>
      <xdr:spPr>
        <a:xfrm>
          <a:off x="2581275" y="1905"/>
          <a:ext cx="0" cy="32371665"/>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9543</xdr:colOff>
      <xdr:row>5</xdr:row>
      <xdr:rowOff>9048</xdr:rowOff>
    </xdr:from>
    <xdr:to>
      <xdr:col>3</xdr:col>
      <xdr:colOff>1941</xdr:colOff>
      <xdr:row>31</xdr:row>
      <xdr:rowOff>936302</xdr:rowOff>
    </xdr:to>
    <xdr:grpSp>
      <xdr:nvGrpSpPr>
        <xdr:cNvPr id="3" name="Group 56">
          <a:extLst>
            <a:ext uri="{FF2B5EF4-FFF2-40B4-BE49-F238E27FC236}">
              <a16:creationId xmlns:a16="http://schemas.microsoft.com/office/drawing/2014/main" id="{47EB9367-6CD6-4C49-AA98-6650330A1301}"/>
            </a:ext>
          </a:extLst>
        </xdr:cNvPr>
        <xdr:cNvGrpSpPr/>
      </xdr:nvGrpSpPr>
      <xdr:grpSpPr>
        <a:xfrm>
          <a:off x="274126" y="686381"/>
          <a:ext cx="1855065" cy="6610504"/>
          <a:chOff x="487045" y="163200"/>
          <a:chExt cx="1634490" cy="6442704"/>
        </a:xfrm>
      </xdr:grpSpPr>
      <xdr:grpSp>
        <xdr:nvGrpSpPr>
          <xdr:cNvPr id="4" name="Group 57">
            <a:hlinkClick xmlns:r="http://schemas.openxmlformats.org/officeDocument/2006/relationships" r:id="rId2"/>
            <a:extLst>
              <a:ext uri="{FF2B5EF4-FFF2-40B4-BE49-F238E27FC236}">
                <a16:creationId xmlns:a16="http://schemas.microsoft.com/office/drawing/2014/main" id="{64383BED-DF17-8513-F491-18FA53D32E82}"/>
              </a:ext>
            </a:extLst>
          </xdr:cNvPr>
          <xdr:cNvGrpSpPr/>
        </xdr:nvGrpSpPr>
        <xdr:grpSpPr>
          <a:xfrm>
            <a:off x="487045" y="163200"/>
            <a:ext cx="1630680" cy="590550"/>
            <a:chOff x="314325" y="4448176"/>
            <a:chExt cx="1619250" cy="579578"/>
          </a:xfrm>
        </xdr:grpSpPr>
        <xdr:sp macro="" textlink="">
          <xdr:nvSpPr>
            <xdr:cNvPr id="5" name="Flowchart: Alternate Process 81">
              <a:extLst>
                <a:ext uri="{FF2B5EF4-FFF2-40B4-BE49-F238E27FC236}">
                  <a16:creationId xmlns:a16="http://schemas.microsoft.com/office/drawing/2014/main" id="{838DF765-C26C-900F-8400-238E6F4533BB}"/>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6" name="Rectangle: Rounded Corners 82">
              <a:extLst>
                <a:ext uri="{FF2B5EF4-FFF2-40B4-BE49-F238E27FC236}">
                  <a16:creationId xmlns:a16="http://schemas.microsoft.com/office/drawing/2014/main" id="{0E6DE225-B711-B537-C309-91DCAD9A9635}"/>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8" name="TextBox 58">
            <a:hlinkClick xmlns:r="http://schemas.openxmlformats.org/officeDocument/2006/relationships" r:id="rId3"/>
            <a:extLst>
              <a:ext uri="{FF2B5EF4-FFF2-40B4-BE49-F238E27FC236}">
                <a16:creationId xmlns:a16="http://schemas.microsoft.com/office/drawing/2014/main" id="{5C652FF8-08C7-E30D-A1C6-F4B55C58E339}"/>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9" name="TextBox 59">
            <a:hlinkClick xmlns:r="http://schemas.openxmlformats.org/officeDocument/2006/relationships" r:id="rId4"/>
            <a:extLst>
              <a:ext uri="{FF2B5EF4-FFF2-40B4-BE49-F238E27FC236}">
                <a16:creationId xmlns:a16="http://schemas.microsoft.com/office/drawing/2014/main" id="{40AF4F67-00AF-B1C6-7C7F-9CAB5A2642BE}"/>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10" name="TextBox 60">
            <a:hlinkClick xmlns:r="http://schemas.openxmlformats.org/officeDocument/2006/relationships" r:id="rId5"/>
            <a:extLst>
              <a:ext uri="{FF2B5EF4-FFF2-40B4-BE49-F238E27FC236}">
                <a16:creationId xmlns:a16="http://schemas.microsoft.com/office/drawing/2014/main" id="{4AC0D0F5-EA12-6F7C-DD64-05995125A61C}"/>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11" name="TextBox 61">
            <a:extLst>
              <a:ext uri="{FF2B5EF4-FFF2-40B4-BE49-F238E27FC236}">
                <a16:creationId xmlns:a16="http://schemas.microsoft.com/office/drawing/2014/main" id="{8BE74FAD-D9CE-9985-0A90-E25A2B061C88}"/>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12" name="TextBox 62">
            <a:hlinkClick xmlns:r="http://schemas.openxmlformats.org/officeDocument/2006/relationships" r:id="rId6"/>
            <a:extLst>
              <a:ext uri="{FF2B5EF4-FFF2-40B4-BE49-F238E27FC236}">
                <a16:creationId xmlns:a16="http://schemas.microsoft.com/office/drawing/2014/main" id="{26754877-9009-67C5-023A-9E449BC2317C}"/>
              </a:ext>
            </a:extLst>
          </xdr:cNvPr>
          <xdr:cNvSpPr txBox="1"/>
        </xdr:nvSpPr>
        <xdr:spPr>
          <a:xfrm>
            <a:off x="611189" y="2111375"/>
            <a:ext cx="1424100" cy="217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13" name="TextBox 63">
            <a:hlinkClick xmlns:r="http://schemas.openxmlformats.org/officeDocument/2006/relationships" r:id="rId7"/>
            <a:extLst>
              <a:ext uri="{FF2B5EF4-FFF2-40B4-BE49-F238E27FC236}">
                <a16:creationId xmlns:a16="http://schemas.microsoft.com/office/drawing/2014/main" id="{3FC1BA36-0FB0-D657-08B1-DB79377E90EE}"/>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14" name="Group 64">
            <a:hlinkClick xmlns:r="http://schemas.openxmlformats.org/officeDocument/2006/relationships" r:id="rId8"/>
            <a:extLst>
              <a:ext uri="{FF2B5EF4-FFF2-40B4-BE49-F238E27FC236}">
                <a16:creationId xmlns:a16="http://schemas.microsoft.com/office/drawing/2014/main" id="{60F1383C-1F6C-ABBF-86DA-E584FC700B47}"/>
              </a:ext>
            </a:extLst>
          </xdr:cNvPr>
          <xdr:cNvGrpSpPr/>
        </xdr:nvGrpSpPr>
        <xdr:grpSpPr>
          <a:xfrm>
            <a:off x="569595" y="3256276"/>
            <a:ext cx="1551940" cy="380998"/>
            <a:chOff x="377676" y="4562374"/>
            <a:chExt cx="1555899" cy="367255"/>
          </a:xfrm>
        </xdr:grpSpPr>
        <xdr:sp macro="" textlink="">
          <xdr:nvSpPr>
            <xdr:cNvPr id="15" name="Flowchart: Alternate Process 79">
              <a:extLst>
                <a:ext uri="{FF2B5EF4-FFF2-40B4-BE49-F238E27FC236}">
                  <a16:creationId xmlns:a16="http://schemas.microsoft.com/office/drawing/2014/main" id="{352A28B9-C452-1BE0-6283-437BFD6A531D}"/>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16" name="Rectangle: Rounded Corners 80">
              <a:extLst>
                <a:ext uri="{FF2B5EF4-FFF2-40B4-BE49-F238E27FC236}">
                  <a16:creationId xmlns:a16="http://schemas.microsoft.com/office/drawing/2014/main" id="{E080EE4F-00D4-A788-8FB5-3A16A96B2F45}"/>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17" name="Group 65">
            <a:hlinkClick xmlns:r="http://schemas.openxmlformats.org/officeDocument/2006/relationships" r:id="rId9"/>
            <a:extLst>
              <a:ext uri="{FF2B5EF4-FFF2-40B4-BE49-F238E27FC236}">
                <a16:creationId xmlns:a16="http://schemas.microsoft.com/office/drawing/2014/main" id="{109E6451-F042-0937-D2D4-A285357C29A9}"/>
              </a:ext>
            </a:extLst>
          </xdr:cNvPr>
          <xdr:cNvGrpSpPr/>
        </xdr:nvGrpSpPr>
        <xdr:grpSpPr>
          <a:xfrm>
            <a:off x="559753" y="4012565"/>
            <a:ext cx="1555750" cy="377188"/>
            <a:chOff x="377676" y="4562374"/>
            <a:chExt cx="1555899" cy="367255"/>
          </a:xfrm>
        </xdr:grpSpPr>
        <xdr:sp macro="" textlink="">
          <xdr:nvSpPr>
            <xdr:cNvPr id="18" name="Flowchart: Alternate Process 77">
              <a:extLst>
                <a:ext uri="{FF2B5EF4-FFF2-40B4-BE49-F238E27FC236}">
                  <a16:creationId xmlns:a16="http://schemas.microsoft.com/office/drawing/2014/main" id="{5BD148A8-7B74-5DBC-926A-F40079991392}"/>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19" name="Rectangle: Rounded Corners 78">
              <a:extLst>
                <a:ext uri="{FF2B5EF4-FFF2-40B4-BE49-F238E27FC236}">
                  <a16:creationId xmlns:a16="http://schemas.microsoft.com/office/drawing/2014/main" id="{109DEFB9-5038-135A-8D79-4CC215F87DA1}"/>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20" name="Group 66">
            <a:hlinkClick xmlns:r="http://schemas.openxmlformats.org/officeDocument/2006/relationships" r:id="rId10"/>
            <a:extLst>
              <a:ext uri="{FF2B5EF4-FFF2-40B4-BE49-F238E27FC236}">
                <a16:creationId xmlns:a16="http://schemas.microsoft.com/office/drawing/2014/main" id="{1952AB42-2837-EEE8-238A-85AB7CA2EEE3}"/>
              </a:ext>
            </a:extLst>
          </xdr:cNvPr>
          <xdr:cNvGrpSpPr/>
        </xdr:nvGrpSpPr>
        <xdr:grpSpPr>
          <a:xfrm>
            <a:off x="571501" y="5375593"/>
            <a:ext cx="1544320" cy="371473"/>
            <a:chOff x="377676" y="4562374"/>
            <a:chExt cx="1555899" cy="367255"/>
          </a:xfrm>
        </xdr:grpSpPr>
        <xdr:sp macro="" textlink="">
          <xdr:nvSpPr>
            <xdr:cNvPr id="21" name="Flowchart: Alternate Process 75">
              <a:extLst>
                <a:ext uri="{FF2B5EF4-FFF2-40B4-BE49-F238E27FC236}">
                  <a16:creationId xmlns:a16="http://schemas.microsoft.com/office/drawing/2014/main" id="{4F0AC293-85A2-0685-08B6-BE902AD2BA6F}"/>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22" name="Rectangle: Rounded Corners 76">
              <a:extLst>
                <a:ext uri="{FF2B5EF4-FFF2-40B4-BE49-F238E27FC236}">
                  <a16:creationId xmlns:a16="http://schemas.microsoft.com/office/drawing/2014/main" id="{EADF656C-807B-A395-E2D5-F719A49C2CA7}"/>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23" name="TextBox 67">
            <a:hlinkClick xmlns:r="http://schemas.openxmlformats.org/officeDocument/2006/relationships" r:id="rId11"/>
            <a:extLst>
              <a:ext uri="{FF2B5EF4-FFF2-40B4-BE49-F238E27FC236}">
                <a16:creationId xmlns:a16="http://schemas.microsoft.com/office/drawing/2014/main" id="{BA133D2E-7CF9-7C28-1620-85FF2520D8F6}"/>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24" name="TextBox 68">
            <a:hlinkClick xmlns:r="http://schemas.openxmlformats.org/officeDocument/2006/relationships" r:id="rId12"/>
            <a:extLst>
              <a:ext uri="{FF2B5EF4-FFF2-40B4-BE49-F238E27FC236}">
                <a16:creationId xmlns:a16="http://schemas.microsoft.com/office/drawing/2014/main" id="{EF5E8FC3-3D71-59A1-4AB4-34729FCEDC25}"/>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25" name="TextBox 69">
            <a:hlinkClick xmlns:r="http://schemas.openxmlformats.org/officeDocument/2006/relationships" r:id="rId13"/>
            <a:extLst>
              <a:ext uri="{FF2B5EF4-FFF2-40B4-BE49-F238E27FC236}">
                <a16:creationId xmlns:a16="http://schemas.microsoft.com/office/drawing/2014/main" id="{B61D9B64-364A-8FF3-F8D6-97E5154198ED}"/>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26" name="TextBox 70">
            <a:hlinkClick xmlns:r="http://schemas.openxmlformats.org/officeDocument/2006/relationships" r:id="rId14"/>
            <a:extLst>
              <a:ext uri="{FF2B5EF4-FFF2-40B4-BE49-F238E27FC236}">
                <a16:creationId xmlns:a16="http://schemas.microsoft.com/office/drawing/2014/main" id="{CC17E010-21E0-8FF0-EB43-50C1AF0B5456}"/>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27" name="TextBox 71">
            <a:hlinkClick xmlns:r="http://schemas.openxmlformats.org/officeDocument/2006/relationships" r:id="rId15"/>
            <a:extLst>
              <a:ext uri="{FF2B5EF4-FFF2-40B4-BE49-F238E27FC236}">
                <a16:creationId xmlns:a16="http://schemas.microsoft.com/office/drawing/2014/main" id="{93902837-C2AD-A310-7396-A923742374E3}"/>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28" name="TextBox 72">
            <a:hlinkClick xmlns:r="http://schemas.openxmlformats.org/officeDocument/2006/relationships" r:id="rId16"/>
            <a:extLst>
              <a:ext uri="{FF2B5EF4-FFF2-40B4-BE49-F238E27FC236}">
                <a16:creationId xmlns:a16="http://schemas.microsoft.com/office/drawing/2014/main" id="{CE59F032-CCE5-BE40-3D98-F700C0FBC635}"/>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29" name="TextBox 73">
            <a:hlinkClick xmlns:r="http://schemas.openxmlformats.org/officeDocument/2006/relationships" r:id="rId17"/>
            <a:extLst>
              <a:ext uri="{FF2B5EF4-FFF2-40B4-BE49-F238E27FC236}">
                <a16:creationId xmlns:a16="http://schemas.microsoft.com/office/drawing/2014/main" id="{9AD303B5-7210-707D-EFDC-6AC7116D209D}"/>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30" name="TextBox 74">
            <a:hlinkClick xmlns:r="http://schemas.openxmlformats.org/officeDocument/2006/relationships" r:id="rId18"/>
            <a:extLst>
              <a:ext uri="{FF2B5EF4-FFF2-40B4-BE49-F238E27FC236}">
                <a16:creationId xmlns:a16="http://schemas.microsoft.com/office/drawing/2014/main" id="{1D695B20-6A46-75AD-A732-9DF62E4CCF31}"/>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416424</xdr:colOff>
      <xdr:row>35</xdr:row>
      <xdr:rowOff>57915</xdr:rowOff>
    </xdr:to>
    <xdr:grpSp>
      <xdr:nvGrpSpPr>
        <xdr:cNvPr id="26" name="Group 25">
          <a:extLst>
            <a:ext uri="{FF2B5EF4-FFF2-40B4-BE49-F238E27FC236}">
              <a16:creationId xmlns:a16="http://schemas.microsoft.com/office/drawing/2014/main" id="{449B549D-1EBC-77F4-BA99-B94D2A93DBA9}"/>
            </a:ext>
          </a:extLst>
        </xdr:cNvPr>
        <xdr:cNvGrpSpPr/>
      </xdr:nvGrpSpPr>
      <xdr:grpSpPr>
        <a:xfrm>
          <a:off x="0" y="0"/>
          <a:ext cx="7680824" cy="5518915"/>
          <a:chOff x="3971925" y="363855"/>
          <a:chExt cx="6895337" cy="5500496"/>
        </a:xfrm>
      </xdr:grpSpPr>
      <xdr:grpSp>
        <xdr:nvGrpSpPr>
          <xdr:cNvPr id="7" name="object 2">
            <a:extLst>
              <a:ext uri="{FF2B5EF4-FFF2-40B4-BE49-F238E27FC236}">
                <a16:creationId xmlns:a16="http://schemas.microsoft.com/office/drawing/2014/main" id="{E0B552C7-9FD6-233A-62EF-FF5E7D88EDE0}"/>
              </a:ext>
            </a:extLst>
          </xdr:cNvPr>
          <xdr:cNvGrpSpPr/>
        </xdr:nvGrpSpPr>
        <xdr:grpSpPr>
          <a:xfrm>
            <a:off x="3971925" y="363855"/>
            <a:ext cx="6895337" cy="5500496"/>
            <a:chOff x="638175" y="971550"/>
            <a:chExt cx="6918197" cy="5489066"/>
          </a:xfrm>
        </xdr:grpSpPr>
        <xdr:pic>
          <xdr:nvPicPr>
            <xdr:cNvPr id="9" name="object 3">
              <a:extLst>
                <a:ext uri="{FF2B5EF4-FFF2-40B4-BE49-F238E27FC236}">
                  <a16:creationId xmlns:a16="http://schemas.microsoft.com/office/drawing/2014/main" id="{12C5CB44-0B0E-3D35-C5F2-ACA3F1010ECD}"/>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38175" y="971550"/>
              <a:ext cx="6918197" cy="5489066"/>
            </a:xfrm>
            <a:prstGeom prst="rect">
              <a:avLst/>
            </a:prstGeom>
          </xdr:spPr>
        </xdr:pic>
        <xdr:sp macro="" textlink="">
          <xdr:nvSpPr>
            <xdr:cNvPr id="11" name="object 5">
              <a:extLst>
                <a:ext uri="{FF2B5EF4-FFF2-40B4-BE49-F238E27FC236}">
                  <a16:creationId xmlns:a16="http://schemas.microsoft.com/office/drawing/2014/main" id="{517BD878-3B7B-FBC5-0C9E-A2DB586C3006}"/>
                </a:ext>
              </a:extLst>
            </xdr:cNvPr>
            <xdr:cNvSpPr/>
          </xdr:nvSpPr>
          <xdr:spPr>
            <a:xfrm>
              <a:off x="717803" y="3418190"/>
              <a:ext cx="2922270" cy="3034045"/>
            </a:xfrm>
            <a:custGeom>
              <a:avLst/>
              <a:gdLst/>
              <a:ahLst/>
              <a:cxnLst/>
              <a:rect l="l" t="t" r="r" b="b"/>
              <a:pathLst>
                <a:path w="2922270" h="1975485">
                  <a:moveTo>
                    <a:pt x="0" y="68834"/>
                  </a:moveTo>
                  <a:lnTo>
                    <a:pt x="5415" y="42058"/>
                  </a:lnTo>
                  <a:lnTo>
                    <a:pt x="20177" y="20177"/>
                  </a:lnTo>
                  <a:lnTo>
                    <a:pt x="42058" y="5415"/>
                  </a:lnTo>
                  <a:lnTo>
                    <a:pt x="68833" y="0"/>
                  </a:lnTo>
                  <a:lnTo>
                    <a:pt x="2853436" y="0"/>
                  </a:lnTo>
                  <a:lnTo>
                    <a:pt x="2880211" y="5415"/>
                  </a:lnTo>
                  <a:lnTo>
                    <a:pt x="2902092" y="20177"/>
                  </a:lnTo>
                  <a:lnTo>
                    <a:pt x="2916854" y="42058"/>
                  </a:lnTo>
                  <a:lnTo>
                    <a:pt x="2922270" y="68834"/>
                  </a:lnTo>
                  <a:lnTo>
                    <a:pt x="2922270" y="1906651"/>
                  </a:lnTo>
                  <a:lnTo>
                    <a:pt x="2916854" y="1933426"/>
                  </a:lnTo>
                  <a:lnTo>
                    <a:pt x="2902092" y="1955307"/>
                  </a:lnTo>
                  <a:lnTo>
                    <a:pt x="2880211" y="1970069"/>
                  </a:lnTo>
                  <a:lnTo>
                    <a:pt x="2853436" y="1975484"/>
                  </a:lnTo>
                  <a:lnTo>
                    <a:pt x="68833" y="1975484"/>
                  </a:lnTo>
                  <a:lnTo>
                    <a:pt x="42058" y="1970069"/>
                  </a:lnTo>
                  <a:lnTo>
                    <a:pt x="20177" y="1955307"/>
                  </a:lnTo>
                  <a:lnTo>
                    <a:pt x="5415" y="1933426"/>
                  </a:lnTo>
                  <a:lnTo>
                    <a:pt x="0" y="1906651"/>
                  </a:lnTo>
                  <a:lnTo>
                    <a:pt x="0" y="68834"/>
                  </a:lnTo>
                  <a:close/>
                </a:path>
              </a:pathLst>
            </a:custGeom>
            <a:solidFill>
              <a:schemeClr val="bg1"/>
            </a:solidFill>
            <a:ln w="12700">
              <a:solidFill>
                <a:srgbClr val="6C837A"/>
              </a:solidFill>
            </a:ln>
          </xdr:spPr>
          <xdr:txBody>
            <a:bodyPr wrap="square" lIns="0" tIns="0" rIns="0" bIns="0" rtlCol="0"/>
            <a:lstStyle>
              <a:defPPr>
                <a:defRPr kern="0"/>
              </a:defPPr>
            </a:lstStyle>
            <a:p>
              <a:endParaRPr/>
            </a:p>
          </xdr:txBody>
        </xdr:sp>
      </xdr:grpSp>
      <xdr:sp macro="" textlink="">
        <xdr:nvSpPr>
          <xdr:cNvPr id="16" name="TextBox 15">
            <a:extLst>
              <a:ext uri="{FF2B5EF4-FFF2-40B4-BE49-F238E27FC236}">
                <a16:creationId xmlns:a16="http://schemas.microsoft.com/office/drawing/2014/main" id="{D556F90F-2575-EC1C-0266-EBE141C91F22}"/>
              </a:ext>
            </a:extLst>
          </xdr:cNvPr>
          <xdr:cNvSpPr txBox="1"/>
        </xdr:nvSpPr>
        <xdr:spPr>
          <a:xfrm>
            <a:off x="4333875" y="908684"/>
            <a:ext cx="2120265" cy="908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100">
                <a:solidFill>
                  <a:srgbClr val="4C3933"/>
                </a:solidFill>
              </a:rPr>
              <a:t>1 Frameworks</a:t>
            </a:r>
            <a:r>
              <a:rPr lang="en-GB" sz="2100" baseline="0">
                <a:solidFill>
                  <a:srgbClr val="4C3933"/>
                </a:solidFill>
              </a:rPr>
              <a:t> and guidelines</a:t>
            </a:r>
            <a:endParaRPr lang="en-GB" sz="2100">
              <a:solidFill>
                <a:srgbClr val="4C3933"/>
              </a:solidFill>
            </a:endParaRPr>
          </a:p>
        </xdr:txBody>
      </xdr:sp>
      <xdr:sp macro="" textlink="">
        <xdr:nvSpPr>
          <xdr:cNvPr id="17" name="object 6">
            <a:extLst>
              <a:ext uri="{FF2B5EF4-FFF2-40B4-BE49-F238E27FC236}">
                <a16:creationId xmlns:a16="http://schemas.microsoft.com/office/drawing/2014/main" id="{5B66D156-0A5A-A497-3D7F-25DAADE6D70E}"/>
              </a:ext>
            </a:extLst>
          </xdr:cNvPr>
          <xdr:cNvSpPr/>
        </xdr:nvSpPr>
        <xdr:spPr>
          <a:xfrm>
            <a:off x="4110920" y="2882285"/>
            <a:ext cx="2819400" cy="302260"/>
          </a:xfrm>
          <a:custGeom>
            <a:avLst/>
            <a:gdLst/>
            <a:ahLst/>
            <a:cxnLst/>
            <a:rect l="l" t="t" r="r" b="b"/>
            <a:pathLst>
              <a:path w="2825750" h="290829">
                <a:moveTo>
                  <a:pt x="2778760" y="0"/>
                </a:moveTo>
                <a:lnTo>
                  <a:pt x="46482" y="0"/>
                </a:lnTo>
                <a:lnTo>
                  <a:pt x="28396" y="3655"/>
                </a:lnTo>
                <a:lnTo>
                  <a:pt x="13620" y="13620"/>
                </a:lnTo>
                <a:lnTo>
                  <a:pt x="3655" y="28396"/>
                </a:lnTo>
                <a:lnTo>
                  <a:pt x="0" y="46482"/>
                </a:lnTo>
                <a:lnTo>
                  <a:pt x="0" y="244348"/>
                </a:lnTo>
                <a:lnTo>
                  <a:pt x="3655" y="262433"/>
                </a:lnTo>
                <a:lnTo>
                  <a:pt x="13620" y="277209"/>
                </a:lnTo>
                <a:lnTo>
                  <a:pt x="28396" y="287174"/>
                </a:lnTo>
                <a:lnTo>
                  <a:pt x="46482" y="290829"/>
                </a:lnTo>
                <a:lnTo>
                  <a:pt x="2778760" y="290829"/>
                </a:lnTo>
                <a:lnTo>
                  <a:pt x="2796845" y="287174"/>
                </a:lnTo>
                <a:lnTo>
                  <a:pt x="2811621" y="277209"/>
                </a:lnTo>
                <a:lnTo>
                  <a:pt x="2821586" y="262433"/>
                </a:lnTo>
                <a:lnTo>
                  <a:pt x="2825242" y="244348"/>
                </a:lnTo>
                <a:lnTo>
                  <a:pt x="2825242" y="46482"/>
                </a:lnTo>
                <a:lnTo>
                  <a:pt x="2821586" y="28396"/>
                </a:lnTo>
                <a:lnTo>
                  <a:pt x="2811621" y="13620"/>
                </a:lnTo>
                <a:lnTo>
                  <a:pt x="2796845" y="3655"/>
                </a:lnTo>
                <a:lnTo>
                  <a:pt x="2778760" y="0"/>
                </a:lnTo>
                <a:close/>
              </a:path>
            </a:pathLst>
          </a:custGeom>
          <a:solidFill>
            <a:srgbClr val="4C3933"/>
          </a:solidFill>
        </xdr:spPr>
        <xdr:txBody>
          <a:bodyPr wrap="square" lIns="36000" tIns="36000" rIns="36000" bIns="36000" rtlCol="0" anchor="ctr" anchorCtr="0"/>
          <a:lstStyle>
            <a:defPPr>
              <a:defRPr kern="0"/>
            </a:defPPr>
          </a:lstStyle>
          <a:p>
            <a:r>
              <a:rPr lang="en-ZA" sz="800" b="1">
                <a:solidFill>
                  <a:schemeClr val="bg1"/>
                </a:solidFill>
              </a:rPr>
              <a:t>In this section, we unpack the guidelines and frameworks that inform our reporting, including:</a:t>
            </a:r>
            <a:endParaRPr sz="800" b="1">
              <a:solidFill>
                <a:schemeClr val="bg1"/>
              </a:solidFill>
            </a:endParaRPr>
          </a:p>
        </xdr:txBody>
      </xdr:sp>
      <xdr:sp macro="" textlink="">
        <xdr:nvSpPr>
          <xdr:cNvPr id="18" name="TextBox 17">
            <a:extLst>
              <a:ext uri="{FF2B5EF4-FFF2-40B4-BE49-F238E27FC236}">
                <a16:creationId xmlns:a16="http://schemas.microsoft.com/office/drawing/2014/main" id="{4732A7A5-2443-41AD-B655-A116F5B55C13}"/>
              </a:ext>
            </a:extLst>
          </xdr:cNvPr>
          <xdr:cNvSpPr txBox="1"/>
        </xdr:nvSpPr>
        <xdr:spPr>
          <a:xfrm>
            <a:off x="4131945" y="3276600"/>
            <a:ext cx="1116330" cy="1743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19" name="TextBox 18">
            <a:extLst>
              <a:ext uri="{FF2B5EF4-FFF2-40B4-BE49-F238E27FC236}">
                <a16:creationId xmlns:a16="http://schemas.microsoft.com/office/drawing/2014/main" id="{86D090CB-A2FF-4313-8F0D-1ECDF9276DEA}"/>
              </a:ext>
            </a:extLst>
          </xdr:cNvPr>
          <xdr:cNvSpPr txBox="1"/>
        </xdr:nvSpPr>
        <xdr:spPr>
          <a:xfrm>
            <a:off x="4131945" y="3578224"/>
            <a:ext cx="1116330" cy="1726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20" name="TextBox 19">
            <a:extLst>
              <a:ext uri="{FF2B5EF4-FFF2-40B4-BE49-F238E27FC236}">
                <a16:creationId xmlns:a16="http://schemas.microsoft.com/office/drawing/2014/main" id="{5C680470-D298-4EBC-B292-1AC9F099807D}"/>
              </a:ext>
            </a:extLst>
          </xdr:cNvPr>
          <xdr:cNvSpPr txBox="1"/>
        </xdr:nvSpPr>
        <xdr:spPr>
          <a:xfrm>
            <a:off x="4131945" y="3876039"/>
            <a:ext cx="1116330" cy="1841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21" name="TextBox 20">
            <a:extLst>
              <a:ext uri="{FF2B5EF4-FFF2-40B4-BE49-F238E27FC236}">
                <a16:creationId xmlns:a16="http://schemas.microsoft.com/office/drawing/2014/main" id="{09E7055F-6B0C-4693-AC4F-9006C1C63B9E}"/>
              </a:ext>
            </a:extLst>
          </xdr:cNvPr>
          <xdr:cNvSpPr txBox="1"/>
        </xdr:nvSpPr>
        <xdr:spPr>
          <a:xfrm>
            <a:off x="4131945" y="4175759"/>
            <a:ext cx="1114425" cy="1803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22" name="TextBox 21">
            <a:extLst>
              <a:ext uri="{FF2B5EF4-FFF2-40B4-BE49-F238E27FC236}">
                <a16:creationId xmlns:a16="http://schemas.microsoft.com/office/drawing/2014/main" id="{C2596F28-FD78-4149-9F5E-DB67C2B31156}"/>
              </a:ext>
            </a:extLst>
          </xdr:cNvPr>
          <xdr:cNvSpPr txBox="1"/>
        </xdr:nvSpPr>
        <xdr:spPr>
          <a:xfrm>
            <a:off x="4131945" y="4475479"/>
            <a:ext cx="1659889"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23" name="TextBox 22">
            <a:extLst>
              <a:ext uri="{FF2B5EF4-FFF2-40B4-BE49-F238E27FC236}">
                <a16:creationId xmlns:a16="http://schemas.microsoft.com/office/drawing/2014/main" id="{C218D0AB-31F0-46EC-B111-EEA45BB33DB1}"/>
              </a:ext>
            </a:extLst>
          </xdr:cNvPr>
          <xdr:cNvSpPr txBox="1"/>
        </xdr:nvSpPr>
        <xdr:spPr>
          <a:xfrm>
            <a:off x="4131945" y="4784724"/>
            <a:ext cx="1727834" cy="1841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sp macro="" textlink="">
        <xdr:nvSpPr>
          <xdr:cNvPr id="24" name="TextBox 23">
            <a:extLst>
              <a:ext uri="{FF2B5EF4-FFF2-40B4-BE49-F238E27FC236}">
                <a16:creationId xmlns:a16="http://schemas.microsoft.com/office/drawing/2014/main" id="{3B34F4A2-7E45-4B46-9E0D-9A778BAF16FE}"/>
              </a:ext>
            </a:extLst>
          </xdr:cNvPr>
          <xdr:cNvSpPr txBox="1"/>
        </xdr:nvSpPr>
        <xdr:spPr>
          <a:xfrm>
            <a:off x="4131945" y="5086349"/>
            <a:ext cx="1104900" cy="172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25" name="TextBox 24">
            <a:extLst>
              <a:ext uri="{FF2B5EF4-FFF2-40B4-BE49-F238E27FC236}">
                <a16:creationId xmlns:a16="http://schemas.microsoft.com/office/drawing/2014/main" id="{5EED871B-869A-4109-96EA-560B2C317DB1}"/>
              </a:ext>
            </a:extLst>
          </xdr:cNvPr>
          <xdr:cNvSpPr txBox="1"/>
        </xdr:nvSpPr>
        <xdr:spPr>
          <a:xfrm>
            <a:off x="4131945" y="5387974"/>
            <a:ext cx="110490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46653</xdr:colOff>
      <xdr:row>1</xdr:row>
      <xdr:rowOff>116633</xdr:rowOff>
    </xdr:from>
    <xdr:to>
      <xdr:col>2</xdr:col>
      <xdr:colOff>1085398</xdr:colOff>
      <xdr:row>4</xdr:row>
      <xdr:rowOff>17648</xdr:rowOff>
    </xdr:to>
    <xdr:pic>
      <xdr:nvPicPr>
        <xdr:cNvPr id="3" name="Picture 2">
          <a:extLst>
            <a:ext uri="{FF2B5EF4-FFF2-40B4-BE49-F238E27FC236}">
              <a16:creationId xmlns:a16="http://schemas.microsoft.com/office/drawing/2014/main" id="{6C42E638-3D3C-4BDC-85F7-7C0ED7C8586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79918" y="116633"/>
          <a:ext cx="1046365" cy="509099"/>
        </a:xfrm>
        <a:prstGeom prst="rect">
          <a:avLst/>
        </a:prstGeom>
      </xdr:spPr>
    </xdr:pic>
    <xdr:clientData/>
  </xdr:twoCellAnchor>
  <xdr:twoCellAnchor editAs="absolute">
    <xdr:from>
      <xdr:col>3</xdr:col>
      <xdr:colOff>0</xdr:colOff>
      <xdr:row>0</xdr:row>
      <xdr:rowOff>0</xdr:rowOff>
    </xdr:from>
    <xdr:to>
      <xdr:col>3</xdr:col>
      <xdr:colOff>0</xdr:colOff>
      <xdr:row>207</xdr:row>
      <xdr:rowOff>104775</xdr:rowOff>
    </xdr:to>
    <xdr:cxnSp macro="">
      <xdr:nvCxnSpPr>
        <xdr:cNvPr id="5" name="Straight Connector 4">
          <a:extLst>
            <a:ext uri="{FF2B5EF4-FFF2-40B4-BE49-F238E27FC236}">
              <a16:creationId xmlns:a16="http://schemas.microsoft.com/office/drawing/2014/main" id="{83200BB2-317B-493E-8677-D8B69024A741}"/>
            </a:ext>
          </a:extLst>
        </xdr:cNvPr>
        <xdr:cNvCxnSpPr/>
      </xdr:nvCxnSpPr>
      <xdr:spPr>
        <a:xfrm>
          <a:off x="1914525" y="0"/>
          <a:ext cx="0" cy="42681525"/>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226713</xdr:colOff>
      <xdr:row>5</xdr:row>
      <xdr:rowOff>1904</xdr:rowOff>
    </xdr:from>
    <xdr:to>
      <xdr:col>2</xdr:col>
      <xdr:colOff>1621191</xdr:colOff>
      <xdr:row>36</xdr:row>
      <xdr:rowOff>137154</xdr:rowOff>
    </xdr:to>
    <xdr:grpSp>
      <xdr:nvGrpSpPr>
        <xdr:cNvPr id="6" name="Group 5">
          <a:extLst>
            <a:ext uri="{FF2B5EF4-FFF2-40B4-BE49-F238E27FC236}">
              <a16:creationId xmlns:a16="http://schemas.microsoft.com/office/drawing/2014/main" id="{0E650622-246D-46EA-92FF-9D98131AD928}"/>
            </a:ext>
          </a:extLst>
        </xdr:cNvPr>
        <xdr:cNvGrpSpPr/>
      </xdr:nvGrpSpPr>
      <xdr:grpSpPr>
        <a:xfrm>
          <a:off x="226713" y="827404"/>
          <a:ext cx="1661178" cy="6028050"/>
          <a:chOff x="487045" y="163200"/>
          <a:chExt cx="1634490" cy="6442704"/>
        </a:xfrm>
      </xdr:grpSpPr>
      <xdr:grpSp>
        <xdr:nvGrpSpPr>
          <xdr:cNvPr id="7" name="Group 6">
            <a:hlinkClick xmlns:r="http://schemas.openxmlformats.org/officeDocument/2006/relationships" r:id="rId2"/>
            <a:extLst>
              <a:ext uri="{FF2B5EF4-FFF2-40B4-BE49-F238E27FC236}">
                <a16:creationId xmlns:a16="http://schemas.microsoft.com/office/drawing/2014/main" id="{3AC2DC94-2985-59E5-0151-B8B92CACC89D}"/>
              </a:ext>
            </a:extLst>
          </xdr:cNvPr>
          <xdr:cNvGrpSpPr/>
        </xdr:nvGrpSpPr>
        <xdr:grpSpPr>
          <a:xfrm>
            <a:off x="487045" y="163200"/>
            <a:ext cx="1630680" cy="590550"/>
            <a:chOff x="314325" y="4448176"/>
            <a:chExt cx="1619250" cy="579578"/>
          </a:xfrm>
        </xdr:grpSpPr>
        <xdr:sp macro="" textlink="">
          <xdr:nvSpPr>
            <xdr:cNvPr id="31" name="Flowchart: Alternate Process 30">
              <a:extLst>
                <a:ext uri="{FF2B5EF4-FFF2-40B4-BE49-F238E27FC236}">
                  <a16:creationId xmlns:a16="http://schemas.microsoft.com/office/drawing/2014/main" id="{62DC23DC-62B8-605C-4A46-A4E885FC8E7F}"/>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32" name="Rectangle: Rounded Corners 31">
              <a:extLst>
                <a:ext uri="{FF2B5EF4-FFF2-40B4-BE49-F238E27FC236}">
                  <a16:creationId xmlns:a16="http://schemas.microsoft.com/office/drawing/2014/main" id="{0BE47DA5-37DC-0C14-B4FF-FB5E9C61E770}"/>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8" name="TextBox 7">
            <a:hlinkClick xmlns:r="http://schemas.openxmlformats.org/officeDocument/2006/relationships" r:id="rId3"/>
            <a:extLst>
              <a:ext uri="{FF2B5EF4-FFF2-40B4-BE49-F238E27FC236}">
                <a16:creationId xmlns:a16="http://schemas.microsoft.com/office/drawing/2014/main" id="{723A9212-4D1A-CA82-1266-E3181EA5584E}"/>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rPr>
              <a:t>TCFD</a:t>
            </a:r>
          </a:p>
        </xdr:txBody>
      </xdr:sp>
      <xdr:sp macro="" textlink="">
        <xdr:nvSpPr>
          <xdr:cNvPr id="9" name="TextBox 8">
            <a:hlinkClick xmlns:r="http://schemas.openxmlformats.org/officeDocument/2006/relationships" r:id="rId4"/>
            <a:extLst>
              <a:ext uri="{FF2B5EF4-FFF2-40B4-BE49-F238E27FC236}">
                <a16:creationId xmlns:a16="http://schemas.microsoft.com/office/drawing/2014/main" id="{4ABD106F-A191-8295-7A8E-1B78235AF0C3}"/>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10" name="TextBox 9">
            <a:hlinkClick xmlns:r="http://schemas.openxmlformats.org/officeDocument/2006/relationships" r:id="rId5"/>
            <a:extLst>
              <a:ext uri="{FF2B5EF4-FFF2-40B4-BE49-F238E27FC236}">
                <a16:creationId xmlns:a16="http://schemas.microsoft.com/office/drawing/2014/main" id="{86538D5E-993A-4705-4452-DA27303EB103}"/>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11" name="TextBox 10">
            <a:extLst>
              <a:ext uri="{FF2B5EF4-FFF2-40B4-BE49-F238E27FC236}">
                <a16:creationId xmlns:a16="http://schemas.microsoft.com/office/drawing/2014/main" id="{6A01DFFF-6832-4D3C-97BE-B08FBB2473F8}"/>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12" name="TextBox 11">
            <a:hlinkClick xmlns:r="http://schemas.openxmlformats.org/officeDocument/2006/relationships" r:id="rId6"/>
            <a:extLst>
              <a:ext uri="{FF2B5EF4-FFF2-40B4-BE49-F238E27FC236}">
                <a16:creationId xmlns:a16="http://schemas.microsoft.com/office/drawing/2014/main" id="{B41716C5-55D6-9090-0BB4-7EE70BC668F2}"/>
              </a:ext>
            </a:extLst>
          </xdr:cNvPr>
          <xdr:cNvSpPr txBox="1"/>
        </xdr:nvSpPr>
        <xdr:spPr>
          <a:xfrm>
            <a:off x="611189" y="2111375"/>
            <a:ext cx="1406473"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13" name="TextBox 12">
            <a:hlinkClick xmlns:r="http://schemas.openxmlformats.org/officeDocument/2006/relationships" r:id="rId7"/>
            <a:extLst>
              <a:ext uri="{FF2B5EF4-FFF2-40B4-BE49-F238E27FC236}">
                <a16:creationId xmlns:a16="http://schemas.microsoft.com/office/drawing/2014/main" id="{57350F6B-4D12-0AC1-C15A-6BC03740975A}"/>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14" name="Group 13">
            <a:hlinkClick xmlns:r="http://schemas.openxmlformats.org/officeDocument/2006/relationships" r:id="rId8"/>
            <a:extLst>
              <a:ext uri="{FF2B5EF4-FFF2-40B4-BE49-F238E27FC236}">
                <a16:creationId xmlns:a16="http://schemas.microsoft.com/office/drawing/2014/main" id="{BBF3E509-7E22-2E57-A0E8-0DA0691AB1A6}"/>
              </a:ext>
            </a:extLst>
          </xdr:cNvPr>
          <xdr:cNvGrpSpPr/>
        </xdr:nvGrpSpPr>
        <xdr:grpSpPr>
          <a:xfrm>
            <a:off x="569595" y="3256276"/>
            <a:ext cx="1551940" cy="380998"/>
            <a:chOff x="377676" y="4562374"/>
            <a:chExt cx="1555899" cy="367255"/>
          </a:xfrm>
        </xdr:grpSpPr>
        <xdr:sp macro="" textlink="">
          <xdr:nvSpPr>
            <xdr:cNvPr id="29" name="Flowchart: Alternate Process 28">
              <a:extLst>
                <a:ext uri="{FF2B5EF4-FFF2-40B4-BE49-F238E27FC236}">
                  <a16:creationId xmlns:a16="http://schemas.microsoft.com/office/drawing/2014/main" id="{9C33385F-E23F-1E1C-459E-CA4759BC1CEF}"/>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30" name="Rectangle: Rounded Corners 29">
              <a:extLst>
                <a:ext uri="{FF2B5EF4-FFF2-40B4-BE49-F238E27FC236}">
                  <a16:creationId xmlns:a16="http://schemas.microsoft.com/office/drawing/2014/main" id="{CA43C32E-EFCD-0EDC-1E63-E894EF5A3B17}"/>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15" name="Group 14">
            <a:hlinkClick xmlns:r="http://schemas.openxmlformats.org/officeDocument/2006/relationships" r:id="rId9"/>
            <a:extLst>
              <a:ext uri="{FF2B5EF4-FFF2-40B4-BE49-F238E27FC236}">
                <a16:creationId xmlns:a16="http://schemas.microsoft.com/office/drawing/2014/main" id="{7C3D0780-8E9B-81CA-AB45-DB8C12B8D06C}"/>
              </a:ext>
            </a:extLst>
          </xdr:cNvPr>
          <xdr:cNvGrpSpPr/>
        </xdr:nvGrpSpPr>
        <xdr:grpSpPr>
          <a:xfrm>
            <a:off x="559753" y="4012565"/>
            <a:ext cx="1555750" cy="377188"/>
            <a:chOff x="377676" y="4562374"/>
            <a:chExt cx="1555899" cy="367255"/>
          </a:xfrm>
        </xdr:grpSpPr>
        <xdr:sp macro="" textlink="">
          <xdr:nvSpPr>
            <xdr:cNvPr id="27" name="Flowchart: Alternate Process 26">
              <a:extLst>
                <a:ext uri="{FF2B5EF4-FFF2-40B4-BE49-F238E27FC236}">
                  <a16:creationId xmlns:a16="http://schemas.microsoft.com/office/drawing/2014/main" id="{C255CE90-ABBC-6691-F8D0-7CD3CAEB24E2}"/>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28" name="Rectangle: Rounded Corners 27">
              <a:extLst>
                <a:ext uri="{FF2B5EF4-FFF2-40B4-BE49-F238E27FC236}">
                  <a16:creationId xmlns:a16="http://schemas.microsoft.com/office/drawing/2014/main" id="{031A3E89-3FC6-CD2E-B5F1-4950A87CEA5E}"/>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16" name="Group 15">
            <a:hlinkClick xmlns:r="http://schemas.openxmlformats.org/officeDocument/2006/relationships" r:id="rId10"/>
            <a:extLst>
              <a:ext uri="{FF2B5EF4-FFF2-40B4-BE49-F238E27FC236}">
                <a16:creationId xmlns:a16="http://schemas.microsoft.com/office/drawing/2014/main" id="{2A8606A2-26BE-168A-B155-7B7F00CC0C33}"/>
              </a:ext>
            </a:extLst>
          </xdr:cNvPr>
          <xdr:cNvGrpSpPr/>
        </xdr:nvGrpSpPr>
        <xdr:grpSpPr>
          <a:xfrm>
            <a:off x="571501" y="5375593"/>
            <a:ext cx="1544320" cy="371473"/>
            <a:chOff x="377676" y="4562374"/>
            <a:chExt cx="1555899" cy="367255"/>
          </a:xfrm>
        </xdr:grpSpPr>
        <xdr:sp macro="" textlink="">
          <xdr:nvSpPr>
            <xdr:cNvPr id="25" name="Flowchart: Alternate Process 24">
              <a:extLst>
                <a:ext uri="{FF2B5EF4-FFF2-40B4-BE49-F238E27FC236}">
                  <a16:creationId xmlns:a16="http://schemas.microsoft.com/office/drawing/2014/main" id="{E2FCEAA8-5FF2-9E8D-DEC6-58352DB9E848}"/>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26" name="Rectangle: Rounded Corners 25">
              <a:extLst>
                <a:ext uri="{FF2B5EF4-FFF2-40B4-BE49-F238E27FC236}">
                  <a16:creationId xmlns:a16="http://schemas.microsoft.com/office/drawing/2014/main" id="{B642D7DE-1751-2152-B2A8-574163A3E5F4}"/>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17" name="TextBox 16">
            <a:hlinkClick xmlns:r="http://schemas.openxmlformats.org/officeDocument/2006/relationships" r:id="rId11"/>
            <a:extLst>
              <a:ext uri="{FF2B5EF4-FFF2-40B4-BE49-F238E27FC236}">
                <a16:creationId xmlns:a16="http://schemas.microsoft.com/office/drawing/2014/main" id="{3447BCC8-D353-17D1-89B0-E6027892A915}"/>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18" name="TextBox 17">
            <a:hlinkClick xmlns:r="http://schemas.openxmlformats.org/officeDocument/2006/relationships" r:id="rId12"/>
            <a:extLst>
              <a:ext uri="{FF2B5EF4-FFF2-40B4-BE49-F238E27FC236}">
                <a16:creationId xmlns:a16="http://schemas.microsoft.com/office/drawing/2014/main" id="{1AA5E965-9895-8AD7-35DB-C6B2973E8F8B}"/>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19" name="TextBox 18">
            <a:hlinkClick xmlns:r="http://schemas.openxmlformats.org/officeDocument/2006/relationships" r:id="rId13"/>
            <a:extLst>
              <a:ext uri="{FF2B5EF4-FFF2-40B4-BE49-F238E27FC236}">
                <a16:creationId xmlns:a16="http://schemas.microsoft.com/office/drawing/2014/main" id="{F6C5EA55-DEBE-A649-2E42-41415C574B05}"/>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20" name="TextBox 19">
            <a:hlinkClick xmlns:r="http://schemas.openxmlformats.org/officeDocument/2006/relationships" r:id="rId14"/>
            <a:extLst>
              <a:ext uri="{FF2B5EF4-FFF2-40B4-BE49-F238E27FC236}">
                <a16:creationId xmlns:a16="http://schemas.microsoft.com/office/drawing/2014/main" id="{727111ED-E82D-046A-A715-7C9024EB3456}"/>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21" name="TextBox 20">
            <a:hlinkClick xmlns:r="http://schemas.openxmlformats.org/officeDocument/2006/relationships" r:id="rId15"/>
            <a:extLst>
              <a:ext uri="{FF2B5EF4-FFF2-40B4-BE49-F238E27FC236}">
                <a16:creationId xmlns:a16="http://schemas.microsoft.com/office/drawing/2014/main" id="{74CF05E0-B337-3DE5-A18A-AEC2798D8F72}"/>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22" name="TextBox 21">
            <a:hlinkClick xmlns:r="http://schemas.openxmlformats.org/officeDocument/2006/relationships" r:id="rId16"/>
            <a:extLst>
              <a:ext uri="{FF2B5EF4-FFF2-40B4-BE49-F238E27FC236}">
                <a16:creationId xmlns:a16="http://schemas.microsoft.com/office/drawing/2014/main" id="{350F33EC-20B9-CBCE-4D20-5E13D2E30451}"/>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23" name="TextBox 22">
            <a:hlinkClick xmlns:r="http://schemas.openxmlformats.org/officeDocument/2006/relationships" r:id="rId17"/>
            <a:extLst>
              <a:ext uri="{FF2B5EF4-FFF2-40B4-BE49-F238E27FC236}">
                <a16:creationId xmlns:a16="http://schemas.microsoft.com/office/drawing/2014/main" id="{56A720EC-238F-9EA2-0492-2AB88B2CEAC2}"/>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24" name="TextBox 23">
            <a:hlinkClick xmlns:r="http://schemas.openxmlformats.org/officeDocument/2006/relationships" r:id="rId18"/>
            <a:extLst>
              <a:ext uri="{FF2B5EF4-FFF2-40B4-BE49-F238E27FC236}">
                <a16:creationId xmlns:a16="http://schemas.microsoft.com/office/drawing/2014/main" id="{82D13641-4347-F6A5-5047-F0F2A0DFDEC3}"/>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149272</xdr:rowOff>
    </xdr:from>
    <xdr:to>
      <xdr:col>2</xdr:col>
      <xdr:colOff>1049158</xdr:colOff>
      <xdr:row>5</xdr:row>
      <xdr:rowOff>25892</xdr:rowOff>
    </xdr:to>
    <xdr:pic>
      <xdr:nvPicPr>
        <xdr:cNvPr id="4" name="Picture 3">
          <a:extLst>
            <a:ext uri="{FF2B5EF4-FFF2-40B4-BE49-F238E27FC236}">
              <a16:creationId xmlns:a16="http://schemas.microsoft.com/office/drawing/2014/main" id="{A1705B05-C387-4A46-A176-9492768C6D14}"/>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41679" y="149272"/>
          <a:ext cx="1052968" cy="516255"/>
        </a:xfrm>
        <a:prstGeom prst="rect">
          <a:avLst/>
        </a:prstGeom>
      </xdr:spPr>
    </xdr:pic>
    <xdr:clientData/>
  </xdr:twoCellAnchor>
  <xdr:twoCellAnchor editAs="absolute">
    <xdr:from>
      <xdr:col>3</xdr:col>
      <xdr:colOff>0</xdr:colOff>
      <xdr:row>0</xdr:row>
      <xdr:rowOff>0</xdr:rowOff>
    </xdr:from>
    <xdr:to>
      <xdr:col>3</xdr:col>
      <xdr:colOff>0</xdr:colOff>
      <xdr:row>256</xdr:row>
      <xdr:rowOff>46990</xdr:rowOff>
    </xdr:to>
    <xdr:cxnSp macro="">
      <xdr:nvCxnSpPr>
        <xdr:cNvPr id="5" name="Straight Connector 4">
          <a:extLst>
            <a:ext uri="{FF2B5EF4-FFF2-40B4-BE49-F238E27FC236}">
              <a16:creationId xmlns:a16="http://schemas.microsoft.com/office/drawing/2014/main" id="{654E57DE-BADE-4457-8D26-A790DD7D09B8}"/>
            </a:ext>
          </a:extLst>
        </xdr:cNvPr>
        <xdr:cNvCxnSpPr/>
      </xdr:nvCxnSpPr>
      <xdr:spPr>
        <a:xfrm>
          <a:off x="1914525" y="0"/>
          <a:ext cx="0" cy="51835050"/>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0</xdr:colOff>
      <xdr:row>5</xdr:row>
      <xdr:rowOff>285750</xdr:rowOff>
    </xdr:from>
    <xdr:to>
      <xdr:col>3</xdr:col>
      <xdr:colOff>12065</xdr:colOff>
      <xdr:row>39</xdr:row>
      <xdr:rowOff>174619</xdr:rowOff>
    </xdr:to>
    <xdr:grpSp>
      <xdr:nvGrpSpPr>
        <xdr:cNvPr id="6" name="Group 5">
          <a:extLst>
            <a:ext uri="{FF2B5EF4-FFF2-40B4-BE49-F238E27FC236}">
              <a16:creationId xmlns:a16="http://schemas.microsoft.com/office/drawing/2014/main" id="{4E3A0ED2-DEFA-42CD-9FC6-F54160B5B950}"/>
            </a:ext>
          </a:extLst>
        </xdr:cNvPr>
        <xdr:cNvGrpSpPr/>
      </xdr:nvGrpSpPr>
      <xdr:grpSpPr>
        <a:xfrm>
          <a:off x="266700" y="920750"/>
          <a:ext cx="1878965" cy="6276969"/>
          <a:chOff x="488950" y="161295"/>
          <a:chExt cx="1636395" cy="6444609"/>
        </a:xfrm>
      </xdr:grpSpPr>
      <xdr:grpSp>
        <xdr:nvGrpSpPr>
          <xdr:cNvPr id="7" name="Group 6">
            <a:hlinkClick xmlns:r="http://schemas.openxmlformats.org/officeDocument/2006/relationships" r:id="rId2"/>
            <a:extLst>
              <a:ext uri="{FF2B5EF4-FFF2-40B4-BE49-F238E27FC236}">
                <a16:creationId xmlns:a16="http://schemas.microsoft.com/office/drawing/2014/main" id="{50874275-6118-9A4F-7F3A-71F128DC8ACD}"/>
              </a:ext>
            </a:extLst>
          </xdr:cNvPr>
          <xdr:cNvGrpSpPr/>
        </xdr:nvGrpSpPr>
        <xdr:grpSpPr>
          <a:xfrm>
            <a:off x="487045" y="163200"/>
            <a:ext cx="1630680" cy="590550"/>
            <a:chOff x="314325" y="4448176"/>
            <a:chExt cx="1619250" cy="579578"/>
          </a:xfrm>
        </xdr:grpSpPr>
        <xdr:sp macro="" textlink="">
          <xdr:nvSpPr>
            <xdr:cNvPr id="31" name="Flowchart: Alternate Process 30">
              <a:extLst>
                <a:ext uri="{FF2B5EF4-FFF2-40B4-BE49-F238E27FC236}">
                  <a16:creationId xmlns:a16="http://schemas.microsoft.com/office/drawing/2014/main" id="{29F05BD6-E2AD-1DB0-690F-4141AB8DFAFC}"/>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32" name="Rectangle: Rounded Corners 31">
              <a:extLst>
                <a:ext uri="{FF2B5EF4-FFF2-40B4-BE49-F238E27FC236}">
                  <a16:creationId xmlns:a16="http://schemas.microsoft.com/office/drawing/2014/main" id="{24A7577E-035F-F390-2F3F-830F201931F8}"/>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8" name="TextBox 7">
            <a:hlinkClick xmlns:r="http://schemas.openxmlformats.org/officeDocument/2006/relationships" r:id="rId3"/>
            <a:extLst>
              <a:ext uri="{FF2B5EF4-FFF2-40B4-BE49-F238E27FC236}">
                <a16:creationId xmlns:a16="http://schemas.microsoft.com/office/drawing/2014/main" id="{CC6833D3-71F3-DAFD-5E5A-898F936017AA}"/>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9" name="TextBox 8">
            <a:hlinkClick xmlns:r="http://schemas.openxmlformats.org/officeDocument/2006/relationships" r:id="rId4"/>
            <a:extLst>
              <a:ext uri="{FF2B5EF4-FFF2-40B4-BE49-F238E27FC236}">
                <a16:creationId xmlns:a16="http://schemas.microsoft.com/office/drawing/2014/main" id="{BD415EE6-4B52-8A87-F36F-E23B6DCB38C8}"/>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rPr>
              <a:t>GRI</a:t>
            </a:r>
          </a:p>
        </xdr:txBody>
      </xdr:sp>
      <xdr:sp macro="" textlink="">
        <xdr:nvSpPr>
          <xdr:cNvPr id="10" name="TextBox 9">
            <a:hlinkClick xmlns:r="http://schemas.openxmlformats.org/officeDocument/2006/relationships" r:id="rId5"/>
            <a:extLst>
              <a:ext uri="{FF2B5EF4-FFF2-40B4-BE49-F238E27FC236}">
                <a16:creationId xmlns:a16="http://schemas.microsoft.com/office/drawing/2014/main" id="{80888D7E-3293-51BA-1549-8FC0DEEA6BFB}"/>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11" name="TextBox 10">
            <a:extLst>
              <a:ext uri="{FF2B5EF4-FFF2-40B4-BE49-F238E27FC236}">
                <a16:creationId xmlns:a16="http://schemas.microsoft.com/office/drawing/2014/main" id="{EAE8EF46-AADF-5DDD-CE00-8EC97A1383C5}"/>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12" name="TextBox 11">
            <a:hlinkClick xmlns:r="http://schemas.openxmlformats.org/officeDocument/2006/relationships" r:id="rId6"/>
            <a:extLst>
              <a:ext uri="{FF2B5EF4-FFF2-40B4-BE49-F238E27FC236}">
                <a16:creationId xmlns:a16="http://schemas.microsoft.com/office/drawing/2014/main" id="{4032FE71-2813-0276-4377-464DF4BB0C8E}"/>
              </a:ext>
            </a:extLst>
          </xdr:cNvPr>
          <xdr:cNvSpPr txBox="1"/>
        </xdr:nvSpPr>
        <xdr:spPr>
          <a:xfrm>
            <a:off x="611189" y="2111375"/>
            <a:ext cx="1353502"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13" name="TextBox 12">
            <a:hlinkClick xmlns:r="http://schemas.openxmlformats.org/officeDocument/2006/relationships" r:id="rId7"/>
            <a:extLst>
              <a:ext uri="{FF2B5EF4-FFF2-40B4-BE49-F238E27FC236}">
                <a16:creationId xmlns:a16="http://schemas.microsoft.com/office/drawing/2014/main" id="{BF11ADEF-8887-7D5C-0B1F-9541F45F3C03}"/>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14" name="Group 13">
            <a:hlinkClick xmlns:r="http://schemas.openxmlformats.org/officeDocument/2006/relationships" r:id="rId8"/>
            <a:extLst>
              <a:ext uri="{FF2B5EF4-FFF2-40B4-BE49-F238E27FC236}">
                <a16:creationId xmlns:a16="http://schemas.microsoft.com/office/drawing/2014/main" id="{76B3FFB9-9A7B-9362-D5BD-058874D79E2E}"/>
              </a:ext>
            </a:extLst>
          </xdr:cNvPr>
          <xdr:cNvGrpSpPr/>
        </xdr:nvGrpSpPr>
        <xdr:grpSpPr>
          <a:xfrm>
            <a:off x="569595" y="3256276"/>
            <a:ext cx="1551940" cy="380998"/>
            <a:chOff x="377676" y="4562374"/>
            <a:chExt cx="1555899" cy="367255"/>
          </a:xfrm>
        </xdr:grpSpPr>
        <xdr:sp macro="" textlink="">
          <xdr:nvSpPr>
            <xdr:cNvPr id="29" name="Flowchart: Alternate Process 28">
              <a:extLst>
                <a:ext uri="{FF2B5EF4-FFF2-40B4-BE49-F238E27FC236}">
                  <a16:creationId xmlns:a16="http://schemas.microsoft.com/office/drawing/2014/main" id="{01473558-2E7E-4791-5EBD-334CBD6E634C}"/>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30" name="Rectangle: Rounded Corners 29">
              <a:extLst>
                <a:ext uri="{FF2B5EF4-FFF2-40B4-BE49-F238E27FC236}">
                  <a16:creationId xmlns:a16="http://schemas.microsoft.com/office/drawing/2014/main" id="{05FC782D-94E0-4616-DCC9-C39918385033}"/>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15" name="Group 14">
            <a:hlinkClick xmlns:r="http://schemas.openxmlformats.org/officeDocument/2006/relationships" r:id="rId9"/>
            <a:extLst>
              <a:ext uri="{FF2B5EF4-FFF2-40B4-BE49-F238E27FC236}">
                <a16:creationId xmlns:a16="http://schemas.microsoft.com/office/drawing/2014/main" id="{F6A193DC-A97D-0196-A6DB-ED5FED3034DC}"/>
              </a:ext>
            </a:extLst>
          </xdr:cNvPr>
          <xdr:cNvGrpSpPr/>
        </xdr:nvGrpSpPr>
        <xdr:grpSpPr>
          <a:xfrm>
            <a:off x="559753" y="4012565"/>
            <a:ext cx="1555750" cy="377188"/>
            <a:chOff x="377676" y="4562374"/>
            <a:chExt cx="1555899" cy="367255"/>
          </a:xfrm>
        </xdr:grpSpPr>
        <xdr:sp macro="" textlink="">
          <xdr:nvSpPr>
            <xdr:cNvPr id="27" name="Flowchart: Alternate Process 26">
              <a:extLst>
                <a:ext uri="{FF2B5EF4-FFF2-40B4-BE49-F238E27FC236}">
                  <a16:creationId xmlns:a16="http://schemas.microsoft.com/office/drawing/2014/main" id="{08B934B6-A326-9BFC-A63E-9B1B5EC6A82A}"/>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28" name="Rectangle: Rounded Corners 27">
              <a:extLst>
                <a:ext uri="{FF2B5EF4-FFF2-40B4-BE49-F238E27FC236}">
                  <a16:creationId xmlns:a16="http://schemas.microsoft.com/office/drawing/2014/main" id="{4D9148F0-A37C-AE11-62F0-2CBA748D08A4}"/>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16" name="Group 15">
            <a:hlinkClick xmlns:r="http://schemas.openxmlformats.org/officeDocument/2006/relationships" r:id="rId10"/>
            <a:extLst>
              <a:ext uri="{FF2B5EF4-FFF2-40B4-BE49-F238E27FC236}">
                <a16:creationId xmlns:a16="http://schemas.microsoft.com/office/drawing/2014/main" id="{7F570A01-3DEE-355E-3D99-4D36D6857A8B}"/>
              </a:ext>
            </a:extLst>
          </xdr:cNvPr>
          <xdr:cNvGrpSpPr/>
        </xdr:nvGrpSpPr>
        <xdr:grpSpPr>
          <a:xfrm>
            <a:off x="571501" y="5375593"/>
            <a:ext cx="1544320" cy="371473"/>
            <a:chOff x="377676" y="4562374"/>
            <a:chExt cx="1555899" cy="367255"/>
          </a:xfrm>
        </xdr:grpSpPr>
        <xdr:sp macro="" textlink="">
          <xdr:nvSpPr>
            <xdr:cNvPr id="25" name="Flowchart: Alternate Process 24">
              <a:extLst>
                <a:ext uri="{FF2B5EF4-FFF2-40B4-BE49-F238E27FC236}">
                  <a16:creationId xmlns:a16="http://schemas.microsoft.com/office/drawing/2014/main" id="{11C572DF-D2EA-3EE9-6DEE-EF2055817071}"/>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26" name="Rectangle: Rounded Corners 25">
              <a:extLst>
                <a:ext uri="{FF2B5EF4-FFF2-40B4-BE49-F238E27FC236}">
                  <a16:creationId xmlns:a16="http://schemas.microsoft.com/office/drawing/2014/main" id="{2B4EF7A2-4742-6F6F-8E3C-28994D5CF2CA}"/>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17" name="TextBox 16">
            <a:hlinkClick xmlns:r="http://schemas.openxmlformats.org/officeDocument/2006/relationships" r:id="rId11"/>
            <a:extLst>
              <a:ext uri="{FF2B5EF4-FFF2-40B4-BE49-F238E27FC236}">
                <a16:creationId xmlns:a16="http://schemas.microsoft.com/office/drawing/2014/main" id="{F461CA64-46C2-90E1-2F2E-139346C279DB}"/>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18" name="TextBox 17">
            <a:hlinkClick xmlns:r="http://schemas.openxmlformats.org/officeDocument/2006/relationships" r:id="rId12"/>
            <a:extLst>
              <a:ext uri="{FF2B5EF4-FFF2-40B4-BE49-F238E27FC236}">
                <a16:creationId xmlns:a16="http://schemas.microsoft.com/office/drawing/2014/main" id="{148E2794-0F19-5A45-032F-EEFDDEAA5CF3}"/>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19" name="TextBox 18">
            <a:hlinkClick xmlns:r="http://schemas.openxmlformats.org/officeDocument/2006/relationships" r:id="rId13"/>
            <a:extLst>
              <a:ext uri="{FF2B5EF4-FFF2-40B4-BE49-F238E27FC236}">
                <a16:creationId xmlns:a16="http://schemas.microsoft.com/office/drawing/2014/main" id="{84D78F15-5E8C-C675-A66C-376A0E380DC3}"/>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20" name="TextBox 19">
            <a:hlinkClick xmlns:r="http://schemas.openxmlformats.org/officeDocument/2006/relationships" r:id="rId14"/>
            <a:extLst>
              <a:ext uri="{FF2B5EF4-FFF2-40B4-BE49-F238E27FC236}">
                <a16:creationId xmlns:a16="http://schemas.microsoft.com/office/drawing/2014/main" id="{170CD472-BC5C-9E5E-1F4B-D45C0C17871D}"/>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21" name="TextBox 20">
            <a:hlinkClick xmlns:r="http://schemas.openxmlformats.org/officeDocument/2006/relationships" r:id="rId15"/>
            <a:extLst>
              <a:ext uri="{FF2B5EF4-FFF2-40B4-BE49-F238E27FC236}">
                <a16:creationId xmlns:a16="http://schemas.microsoft.com/office/drawing/2014/main" id="{176E8305-D423-77BD-8BF3-8920C4723BF6}"/>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22" name="TextBox 21">
            <a:hlinkClick xmlns:r="http://schemas.openxmlformats.org/officeDocument/2006/relationships" r:id="rId16"/>
            <a:extLst>
              <a:ext uri="{FF2B5EF4-FFF2-40B4-BE49-F238E27FC236}">
                <a16:creationId xmlns:a16="http://schemas.microsoft.com/office/drawing/2014/main" id="{2AF17570-EEE4-6A24-7AEC-F197080AC36F}"/>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23" name="TextBox 22">
            <a:hlinkClick xmlns:r="http://schemas.openxmlformats.org/officeDocument/2006/relationships" r:id="rId17"/>
            <a:extLst>
              <a:ext uri="{FF2B5EF4-FFF2-40B4-BE49-F238E27FC236}">
                <a16:creationId xmlns:a16="http://schemas.microsoft.com/office/drawing/2014/main" id="{13C9CC00-5F80-88C0-330D-ADACA5ABB46C}"/>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24" name="TextBox 23">
            <a:hlinkClick xmlns:r="http://schemas.openxmlformats.org/officeDocument/2006/relationships" r:id="rId18"/>
            <a:extLst>
              <a:ext uri="{FF2B5EF4-FFF2-40B4-BE49-F238E27FC236}">
                <a16:creationId xmlns:a16="http://schemas.microsoft.com/office/drawing/2014/main" id="{D55AF02F-D0B8-1A37-EB42-E6F81B64E6BE}"/>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3239</xdr:colOff>
      <xdr:row>2</xdr:row>
      <xdr:rowOff>10582</xdr:rowOff>
    </xdr:from>
    <xdr:to>
      <xdr:col>2</xdr:col>
      <xdr:colOff>1046406</xdr:colOff>
      <xdr:row>4</xdr:row>
      <xdr:rowOff>207661</xdr:rowOff>
    </xdr:to>
    <xdr:pic>
      <xdr:nvPicPr>
        <xdr:cNvPr id="3" name="Picture 2">
          <a:extLst>
            <a:ext uri="{FF2B5EF4-FFF2-40B4-BE49-F238E27FC236}">
              <a16:creationId xmlns:a16="http://schemas.microsoft.com/office/drawing/2014/main" id="{4480931C-A32B-4CCD-A040-604AF07AC317}"/>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46656" y="158749"/>
          <a:ext cx="1052692" cy="506747"/>
        </a:xfrm>
        <a:prstGeom prst="rect">
          <a:avLst/>
        </a:prstGeom>
      </xdr:spPr>
    </xdr:pic>
    <xdr:clientData/>
  </xdr:twoCellAnchor>
  <xdr:twoCellAnchor editAs="absolute">
    <xdr:from>
      <xdr:col>3</xdr:col>
      <xdr:colOff>0</xdr:colOff>
      <xdr:row>0</xdr:row>
      <xdr:rowOff>0</xdr:rowOff>
    </xdr:from>
    <xdr:to>
      <xdr:col>3</xdr:col>
      <xdr:colOff>0</xdr:colOff>
      <xdr:row>151</xdr:row>
      <xdr:rowOff>101908</xdr:rowOff>
    </xdr:to>
    <xdr:cxnSp macro="">
      <xdr:nvCxnSpPr>
        <xdr:cNvPr id="5" name="Straight Connector 4">
          <a:extLst>
            <a:ext uri="{FF2B5EF4-FFF2-40B4-BE49-F238E27FC236}">
              <a16:creationId xmlns:a16="http://schemas.microsoft.com/office/drawing/2014/main" id="{F222857E-2128-4E8D-ACE6-331B4A7056C4}"/>
            </a:ext>
          </a:extLst>
        </xdr:cNvPr>
        <xdr:cNvCxnSpPr/>
      </xdr:nvCxnSpPr>
      <xdr:spPr>
        <a:xfrm>
          <a:off x="1913283" y="0"/>
          <a:ext cx="0" cy="33134194"/>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0</xdr:colOff>
      <xdr:row>5</xdr:row>
      <xdr:rowOff>0</xdr:rowOff>
    </xdr:from>
    <xdr:to>
      <xdr:col>3</xdr:col>
      <xdr:colOff>10160</xdr:colOff>
      <xdr:row>42</xdr:row>
      <xdr:rowOff>293788</xdr:rowOff>
    </xdr:to>
    <xdr:grpSp>
      <xdr:nvGrpSpPr>
        <xdr:cNvPr id="6" name="Group 5">
          <a:extLst>
            <a:ext uri="{FF2B5EF4-FFF2-40B4-BE49-F238E27FC236}">
              <a16:creationId xmlns:a16="http://schemas.microsoft.com/office/drawing/2014/main" id="{56E41E99-4551-4FE2-B3C1-A503F8A61E1F}"/>
            </a:ext>
          </a:extLst>
        </xdr:cNvPr>
        <xdr:cNvGrpSpPr/>
      </xdr:nvGrpSpPr>
      <xdr:grpSpPr>
        <a:xfrm>
          <a:off x="266700" y="825500"/>
          <a:ext cx="1877060" cy="6618388"/>
          <a:chOff x="488950" y="161295"/>
          <a:chExt cx="1636395" cy="6444609"/>
        </a:xfrm>
      </xdr:grpSpPr>
      <xdr:grpSp>
        <xdr:nvGrpSpPr>
          <xdr:cNvPr id="7" name="Group 6">
            <a:hlinkClick xmlns:r="http://schemas.openxmlformats.org/officeDocument/2006/relationships" r:id="rId2"/>
            <a:extLst>
              <a:ext uri="{FF2B5EF4-FFF2-40B4-BE49-F238E27FC236}">
                <a16:creationId xmlns:a16="http://schemas.microsoft.com/office/drawing/2014/main" id="{1DD3DA60-2DB6-F303-4ADF-E2B4E4F1A902}"/>
              </a:ext>
            </a:extLst>
          </xdr:cNvPr>
          <xdr:cNvGrpSpPr/>
        </xdr:nvGrpSpPr>
        <xdr:grpSpPr>
          <a:xfrm>
            <a:off x="487045" y="163200"/>
            <a:ext cx="1630680" cy="590550"/>
            <a:chOff x="314325" y="4448176"/>
            <a:chExt cx="1619250" cy="579578"/>
          </a:xfrm>
        </xdr:grpSpPr>
        <xdr:sp macro="" textlink="">
          <xdr:nvSpPr>
            <xdr:cNvPr id="31" name="Flowchart: Alternate Process 30">
              <a:extLst>
                <a:ext uri="{FF2B5EF4-FFF2-40B4-BE49-F238E27FC236}">
                  <a16:creationId xmlns:a16="http://schemas.microsoft.com/office/drawing/2014/main" id="{E3B4D2F4-6998-4D42-9008-44A05DE118D6}"/>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32" name="Rectangle: Rounded Corners 31">
              <a:extLst>
                <a:ext uri="{FF2B5EF4-FFF2-40B4-BE49-F238E27FC236}">
                  <a16:creationId xmlns:a16="http://schemas.microsoft.com/office/drawing/2014/main" id="{89AD3250-2E8C-4D51-E6F5-14954E8F8D16}"/>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8" name="TextBox 7">
            <a:hlinkClick xmlns:r="http://schemas.openxmlformats.org/officeDocument/2006/relationships" r:id="rId3"/>
            <a:extLst>
              <a:ext uri="{FF2B5EF4-FFF2-40B4-BE49-F238E27FC236}">
                <a16:creationId xmlns:a16="http://schemas.microsoft.com/office/drawing/2014/main" id="{379204AE-D747-BB4D-9700-2173511EF843}"/>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9" name="TextBox 8">
            <a:hlinkClick xmlns:r="http://schemas.openxmlformats.org/officeDocument/2006/relationships" r:id="rId4"/>
            <a:extLst>
              <a:ext uri="{FF2B5EF4-FFF2-40B4-BE49-F238E27FC236}">
                <a16:creationId xmlns:a16="http://schemas.microsoft.com/office/drawing/2014/main" id="{BC8F47D1-813B-E8F8-AC5C-8B9D68EE4F46}"/>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10" name="TextBox 9">
            <a:hlinkClick xmlns:r="http://schemas.openxmlformats.org/officeDocument/2006/relationships" r:id="rId5"/>
            <a:extLst>
              <a:ext uri="{FF2B5EF4-FFF2-40B4-BE49-F238E27FC236}">
                <a16:creationId xmlns:a16="http://schemas.microsoft.com/office/drawing/2014/main" id="{D0E28B78-631D-F721-031B-315DF2C2F984}"/>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sng">
                <a:solidFill>
                  <a:srgbClr val="808080"/>
                </a:solidFill>
              </a:rPr>
              <a:t>SASB</a:t>
            </a:r>
          </a:p>
        </xdr:txBody>
      </xdr:sp>
      <xdr:sp macro="" textlink="">
        <xdr:nvSpPr>
          <xdr:cNvPr id="11" name="TextBox 10">
            <a:extLst>
              <a:ext uri="{FF2B5EF4-FFF2-40B4-BE49-F238E27FC236}">
                <a16:creationId xmlns:a16="http://schemas.microsoft.com/office/drawing/2014/main" id="{1B081E59-4AC5-2E2E-51B3-98C50F6E3177}"/>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12" name="TextBox 11">
            <a:hlinkClick xmlns:r="http://schemas.openxmlformats.org/officeDocument/2006/relationships" r:id="rId6"/>
            <a:extLst>
              <a:ext uri="{FF2B5EF4-FFF2-40B4-BE49-F238E27FC236}">
                <a16:creationId xmlns:a16="http://schemas.microsoft.com/office/drawing/2014/main" id="{4192B78C-B085-5C99-89DA-03CBD85F8C8B}"/>
              </a:ext>
            </a:extLst>
          </xdr:cNvPr>
          <xdr:cNvSpPr txBox="1"/>
        </xdr:nvSpPr>
        <xdr:spPr>
          <a:xfrm>
            <a:off x="611189" y="2111375"/>
            <a:ext cx="1353502"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13" name="TextBox 12">
            <a:hlinkClick xmlns:r="http://schemas.openxmlformats.org/officeDocument/2006/relationships" r:id="rId7"/>
            <a:extLst>
              <a:ext uri="{FF2B5EF4-FFF2-40B4-BE49-F238E27FC236}">
                <a16:creationId xmlns:a16="http://schemas.microsoft.com/office/drawing/2014/main" id="{B949CD5D-8BA0-F050-FAC6-C7CDCBFFE9ED}"/>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14" name="Group 13">
            <a:hlinkClick xmlns:r="http://schemas.openxmlformats.org/officeDocument/2006/relationships" r:id="rId8"/>
            <a:extLst>
              <a:ext uri="{FF2B5EF4-FFF2-40B4-BE49-F238E27FC236}">
                <a16:creationId xmlns:a16="http://schemas.microsoft.com/office/drawing/2014/main" id="{98201C52-7449-E287-CFCD-F0EA228D621F}"/>
              </a:ext>
            </a:extLst>
          </xdr:cNvPr>
          <xdr:cNvGrpSpPr/>
        </xdr:nvGrpSpPr>
        <xdr:grpSpPr>
          <a:xfrm>
            <a:off x="569595" y="3256276"/>
            <a:ext cx="1551940" cy="380998"/>
            <a:chOff x="377676" y="4562374"/>
            <a:chExt cx="1555899" cy="367255"/>
          </a:xfrm>
        </xdr:grpSpPr>
        <xdr:sp macro="" textlink="">
          <xdr:nvSpPr>
            <xdr:cNvPr id="29" name="Flowchart: Alternate Process 28">
              <a:extLst>
                <a:ext uri="{FF2B5EF4-FFF2-40B4-BE49-F238E27FC236}">
                  <a16:creationId xmlns:a16="http://schemas.microsoft.com/office/drawing/2014/main" id="{F93A2C06-8626-79B7-8F31-F871823EF44A}"/>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30" name="Rectangle: Rounded Corners 29">
              <a:extLst>
                <a:ext uri="{FF2B5EF4-FFF2-40B4-BE49-F238E27FC236}">
                  <a16:creationId xmlns:a16="http://schemas.microsoft.com/office/drawing/2014/main" id="{EC3ED801-DB54-3690-3E74-234D9A901D84}"/>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15" name="Group 14">
            <a:hlinkClick xmlns:r="http://schemas.openxmlformats.org/officeDocument/2006/relationships" r:id="rId9"/>
            <a:extLst>
              <a:ext uri="{FF2B5EF4-FFF2-40B4-BE49-F238E27FC236}">
                <a16:creationId xmlns:a16="http://schemas.microsoft.com/office/drawing/2014/main" id="{5019AE15-D077-06DB-024B-AF5A60F67E49}"/>
              </a:ext>
            </a:extLst>
          </xdr:cNvPr>
          <xdr:cNvGrpSpPr/>
        </xdr:nvGrpSpPr>
        <xdr:grpSpPr>
          <a:xfrm>
            <a:off x="559753" y="4012565"/>
            <a:ext cx="1555750" cy="377188"/>
            <a:chOff x="377676" y="4562374"/>
            <a:chExt cx="1555899" cy="367255"/>
          </a:xfrm>
        </xdr:grpSpPr>
        <xdr:sp macro="" textlink="">
          <xdr:nvSpPr>
            <xdr:cNvPr id="27" name="Flowchart: Alternate Process 26">
              <a:extLst>
                <a:ext uri="{FF2B5EF4-FFF2-40B4-BE49-F238E27FC236}">
                  <a16:creationId xmlns:a16="http://schemas.microsoft.com/office/drawing/2014/main" id="{A6C6E5DB-A4CD-2053-87ED-4E004F54356A}"/>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28" name="Rectangle: Rounded Corners 27">
              <a:extLst>
                <a:ext uri="{FF2B5EF4-FFF2-40B4-BE49-F238E27FC236}">
                  <a16:creationId xmlns:a16="http://schemas.microsoft.com/office/drawing/2014/main" id="{AF7FFA98-5D6F-71DF-48A5-ABD74754B922}"/>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16" name="Group 15">
            <a:hlinkClick xmlns:r="http://schemas.openxmlformats.org/officeDocument/2006/relationships" r:id="rId10"/>
            <a:extLst>
              <a:ext uri="{FF2B5EF4-FFF2-40B4-BE49-F238E27FC236}">
                <a16:creationId xmlns:a16="http://schemas.microsoft.com/office/drawing/2014/main" id="{ED469E88-93D4-7876-35CE-5BCD122E3878}"/>
              </a:ext>
            </a:extLst>
          </xdr:cNvPr>
          <xdr:cNvGrpSpPr/>
        </xdr:nvGrpSpPr>
        <xdr:grpSpPr>
          <a:xfrm>
            <a:off x="571501" y="5375593"/>
            <a:ext cx="1544320" cy="371473"/>
            <a:chOff x="377676" y="4562374"/>
            <a:chExt cx="1555899" cy="367255"/>
          </a:xfrm>
        </xdr:grpSpPr>
        <xdr:sp macro="" textlink="">
          <xdr:nvSpPr>
            <xdr:cNvPr id="25" name="Flowchart: Alternate Process 24">
              <a:extLst>
                <a:ext uri="{FF2B5EF4-FFF2-40B4-BE49-F238E27FC236}">
                  <a16:creationId xmlns:a16="http://schemas.microsoft.com/office/drawing/2014/main" id="{3472C5F5-12C4-14D7-FBB0-F73815F2C7C7}"/>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26" name="Rectangle: Rounded Corners 25">
              <a:extLst>
                <a:ext uri="{FF2B5EF4-FFF2-40B4-BE49-F238E27FC236}">
                  <a16:creationId xmlns:a16="http://schemas.microsoft.com/office/drawing/2014/main" id="{F8EAAEB7-207C-AE16-CC32-7961E7689492}"/>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17" name="TextBox 16">
            <a:hlinkClick xmlns:r="http://schemas.openxmlformats.org/officeDocument/2006/relationships" r:id="rId11"/>
            <a:extLst>
              <a:ext uri="{FF2B5EF4-FFF2-40B4-BE49-F238E27FC236}">
                <a16:creationId xmlns:a16="http://schemas.microsoft.com/office/drawing/2014/main" id="{2165F7D8-866D-67E7-920B-D6F58707E520}"/>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18" name="TextBox 17">
            <a:hlinkClick xmlns:r="http://schemas.openxmlformats.org/officeDocument/2006/relationships" r:id="rId12"/>
            <a:extLst>
              <a:ext uri="{FF2B5EF4-FFF2-40B4-BE49-F238E27FC236}">
                <a16:creationId xmlns:a16="http://schemas.microsoft.com/office/drawing/2014/main" id="{10CC6F99-64B2-60DD-5F43-C196A829C4A6}"/>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19" name="TextBox 18">
            <a:hlinkClick xmlns:r="http://schemas.openxmlformats.org/officeDocument/2006/relationships" r:id="rId13"/>
            <a:extLst>
              <a:ext uri="{FF2B5EF4-FFF2-40B4-BE49-F238E27FC236}">
                <a16:creationId xmlns:a16="http://schemas.microsoft.com/office/drawing/2014/main" id="{DC181325-5E47-3A3C-236D-58988076F38D}"/>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20" name="TextBox 19">
            <a:hlinkClick xmlns:r="http://schemas.openxmlformats.org/officeDocument/2006/relationships" r:id="rId14"/>
            <a:extLst>
              <a:ext uri="{FF2B5EF4-FFF2-40B4-BE49-F238E27FC236}">
                <a16:creationId xmlns:a16="http://schemas.microsoft.com/office/drawing/2014/main" id="{54CA6986-B59B-01F3-D198-51CC6082D4D2}"/>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21" name="TextBox 20">
            <a:hlinkClick xmlns:r="http://schemas.openxmlformats.org/officeDocument/2006/relationships" r:id="rId15"/>
            <a:extLst>
              <a:ext uri="{FF2B5EF4-FFF2-40B4-BE49-F238E27FC236}">
                <a16:creationId xmlns:a16="http://schemas.microsoft.com/office/drawing/2014/main" id="{F7355B46-41DF-E585-9A5A-D26827595328}"/>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22" name="TextBox 21">
            <a:hlinkClick xmlns:r="http://schemas.openxmlformats.org/officeDocument/2006/relationships" r:id="rId16"/>
            <a:extLst>
              <a:ext uri="{FF2B5EF4-FFF2-40B4-BE49-F238E27FC236}">
                <a16:creationId xmlns:a16="http://schemas.microsoft.com/office/drawing/2014/main" id="{17F4DE44-0A90-A791-3569-533332508E67}"/>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23" name="TextBox 22">
            <a:hlinkClick xmlns:r="http://schemas.openxmlformats.org/officeDocument/2006/relationships" r:id="rId17"/>
            <a:extLst>
              <a:ext uri="{FF2B5EF4-FFF2-40B4-BE49-F238E27FC236}">
                <a16:creationId xmlns:a16="http://schemas.microsoft.com/office/drawing/2014/main" id="{ED2074A9-FD17-4720-ACA0-7A46BB359C5A}"/>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24" name="TextBox 23">
            <a:hlinkClick xmlns:r="http://schemas.openxmlformats.org/officeDocument/2006/relationships" r:id="rId18"/>
            <a:extLst>
              <a:ext uri="{FF2B5EF4-FFF2-40B4-BE49-F238E27FC236}">
                <a16:creationId xmlns:a16="http://schemas.microsoft.com/office/drawing/2014/main" id="{9548A0B5-4CE7-DC6C-F406-2433D53E2147}"/>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64213</xdr:colOff>
      <xdr:row>1</xdr:row>
      <xdr:rowOff>117724</xdr:rowOff>
    </xdr:from>
    <xdr:to>
      <xdr:col>2</xdr:col>
      <xdr:colOff>1122896</xdr:colOff>
      <xdr:row>4</xdr:row>
      <xdr:rowOff>171915</xdr:rowOff>
    </xdr:to>
    <xdr:pic>
      <xdr:nvPicPr>
        <xdr:cNvPr id="2" name="Picture 1">
          <a:extLst>
            <a:ext uri="{FF2B5EF4-FFF2-40B4-BE49-F238E27FC236}">
              <a16:creationId xmlns:a16="http://schemas.microsoft.com/office/drawing/2014/main" id="{722091D1-844B-450A-88A4-2810D2E0D27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299662" y="117724"/>
          <a:ext cx="1045348" cy="518925"/>
        </a:xfrm>
        <a:prstGeom prst="rect">
          <a:avLst/>
        </a:prstGeom>
      </xdr:spPr>
    </xdr:pic>
    <xdr:clientData/>
  </xdr:twoCellAnchor>
  <xdr:twoCellAnchor editAs="absolute">
    <xdr:from>
      <xdr:col>2</xdr:col>
      <xdr:colOff>1431396</xdr:colOff>
      <xdr:row>0</xdr:row>
      <xdr:rowOff>0</xdr:rowOff>
    </xdr:from>
    <xdr:to>
      <xdr:col>2</xdr:col>
      <xdr:colOff>1431396</xdr:colOff>
      <xdr:row>171</xdr:row>
      <xdr:rowOff>36937</xdr:rowOff>
    </xdr:to>
    <xdr:cxnSp macro="">
      <xdr:nvCxnSpPr>
        <xdr:cNvPr id="6" name="Straight Connector 5">
          <a:extLst>
            <a:ext uri="{FF2B5EF4-FFF2-40B4-BE49-F238E27FC236}">
              <a16:creationId xmlns:a16="http://schemas.microsoft.com/office/drawing/2014/main" id="{2794F172-2965-423E-879F-75A84A577EE8}"/>
            </a:ext>
          </a:extLst>
        </xdr:cNvPr>
        <xdr:cNvCxnSpPr/>
      </xdr:nvCxnSpPr>
      <xdr:spPr>
        <a:xfrm>
          <a:off x="1674813" y="0"/>
          <a:ext cx="0" cy="32092583"/>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4</xdr:row>
      <xdr:rowOff>191981</xdr:rowOff>
    </xdr:from>
    <xdr:to>
      <xdr:col>2</xdr:col>
      <xdr:colOff>1391637</xdr:colOff>
      <xdr:row>36</xdr:row>
      <xdr:rowOff>75445</xdr:rowOff>
    </xdr:to>
    <xdr:grpSp>
      <xdr:nvGrpSpPr>
        <xdr:cNvPr id="60" name="Group 6">
          <a:extLst>
            <a:ext uri="{FF2B5EF4-FFF2-40B4-BE49-F238E27FC236}">
              <a16:creationId xmlns:a16="http://schemas.microsoft.com/office/drawing/2014/main" id="{2A3E5FA9-FEC2-43C0-AA54-A6BC0FEF3D04}"/>
            </a:ext>
          </a:extLst>
        </xdr:cNvPr>
        <xdr:cNvGrpSpPr/>
      </xdr:nvGrpSpPr>
      <xdr:grpSpPr>
        <a:xfrm>
          <a:off x="0" y="674581"/>
          <a:ext cx="1658337" cy="6182664"/>
          <a:chOff x="487045" y="163200"/>
          <a:chExt cx="1634490" cy="6442704"/>
        </a:xfrm>
      </xdr:grpSpPr>
      <xdr:grpSp>
        <xdr:nvGrpSpPr>
          <xdr:cNvPr id="61" name="Group 7">
            <a:hlinkClick xmlns:r="http://schemas.openxmlformats.org/officeDocument/2006/relationships" r:id="rId2"/>
            <a:extLst>
              <a:ext uri="{FF2B5EF4-FFF2-40B4-BE49-F238E27FC236}">
                <a16:creationId xmlns:a16="http://schemas.microsoft.com/office/drawing/2014/main" id="{F850E949-72A2-36F1-A19A-C7680C3014E7}"/>
              </a:ext>
            </a:extLst>
          </xdr:cNvPr>
          <xdr:cNvGrpSpPr/>
        </xdr:nvGrpSpPr>
        <xdr:grpSpPr>
          <a:xfrm>
            <a:off x="487045" y="163200"/>
            <a:ext cx="1630680" cy="590550"/>
            <a:chOff x="314325" y="4448176"/>
            <a:chExt cx="1619250" cy="579578"/>
          </a:xfrm>
        </xdr:grpSpPr>
        <xdr:sp macro="" textlink="">
          <xdr:nvSpPr>
            <xdr:cNvPr id="62" name="Flowchart: Alternate Process 31">
              <a:extLst>
                <a:ext uri="{FF2B5EF4-FFF2-40B4-BE49-F238E27FC236}">
                  <a16:creationId xmlns:a16="http://schemas.microsoft.com/office/drawing/2014/main" id="{E262B741-7162-3602-0B0E-53FA50D32C25}"/>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63" name="Rectangle: Rounded Corners 32">
              <a:extLst>
                <a:ext uri="{FF2B5EF4-FFF2-40B4-BE49-F238E27FC236}">
                  <a16:creationId xmlns:a16="http://schemas.microsoft.com/office/drawing/2014/main" id="{BAE4C7B8-2A7C-FFD0-133B-E4C18145D78F}"/>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64" name="TextBox 8">
            <a:hlinkClick xmlns:r="http://schemas.openxmlformats.org/officeDocument/2006/relationships" r:id="rId3"/>
            <a:extLst>
              <a:ext uri="{FF2B5EF4-FFF2-40B4-BE49-F238E27FC236}">
                <a16:creationId xmlns:a16="http://schemas.microsoft.com/office/drawing/2014/main" id="{735DA855-9719-28DE-0728-78CB80E8C277}"/>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65" name="TextBox 9">
            <a:hlinkClick xmlns:r="http://schemas.openxmlformats.org/officeDocument/2006/relationships" r:id="rId4"/>
            <a:extLst>
              <a:ext uri="{FF2B5EF4-FFF2-40B4-BE49-F238E27FC236}">
                <a16:creationId xmlns:a16="http://schemas.microsoft.com/office/drawing/2014/main" id="{4B13D541-AA84-ED9A-03BA-AA00CAC4DED5}"/>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66" name="TextBox 10">
            <a:hlinkClick xmlns:r="http://schemas.openxmlformats.org/officeDocument/2006/relationships" r:id="rId5"/>
            <a:extLst>
              <a:ext uri="{FF2B5EF4-FFF2-40B4-BE49-F238E27FC236}">
                <a16:creationId xmlns:a16="http://schemas.microsoft.com/office/drawing/2014/main" id="{37C44ED4-6250-2F37-BED0-3DE14506177D}"/>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67" name="TextBox 11">
            <a:extLst>
              <a:ext uri="{FF2B5EF4-FFF2-40B4-BE49-F238E27FC236}">
                <a16:creationId xmlns:a16="http://schemas.microsoft.com/office/drawing/2014/main" id="{1869CDFE-41D2-0A17-B979-2BBEE8228056}"/>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68" name="TextBox 12">
            <a:hlinkClick xmlns:r="http://schemas.openxmlformats.org/officeDocument/2006/relationships" r:id="rId6"/>
            <a:extLst>
              <a:ext uri="{FF2B5EF4-FFF2-40B4-BE49-F238E27FC236}">
                <a16:creationId xmlns:a16="http://schemas.microsoft.com/office/drawing/2014/main" id="{C79FAA14-EBF5-2265-5B3D-C29A8DEBEBF0}"/>
              </a:ext>
            </a:extLst>
          </xdr:cNvPr>
          <xdr:cNvSpPr txBox="1"/>
        </xdr:nvSpPr>
        <xdr:spPr>
          <a:xfrm>
            <a:off x="611189" y="2111375"/>
            <a:ext cx="1494667" cy="192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a:t>
            </a:r>
            <a:r>
              <a:rPr lang="en-GB" sz="800" u="sng">
                <a:solidFill>
                  <a:srgbClr val="808080"/>
                </a:solidFill>
                <a:latin typeface="+mj-lt"/>
              </a:rPr>
              <a:t>Sustainab ility narrative</a:t>
            </a:r>
          </a:p>
        </xdr:txBody>
      </xdr:sp>
      <xdr:sp macro="" textlink="">
        <xdr:nvSpPr>
          <xdr:cNvPr id="69" name="TextBox 13">
            <a:hlinkClick xmlns:r="http://schemas.openxmlformats.org/officeDocument/2006/relationships" r:id="rId7"/>
            <a:extLst>
              <a:ext uri="{FF2B5EF4-FFF2-40B4-BE49-F238E27FC236}">
                <a16:creationId xmlns:a16="http://schemas.microsoft.com/office/drawing/2014/main" id="{D7D41F30-E2F6-FA9A-68BE-DFE7A5117332}"/>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70" name="Group 14">
            <a:hlinkClick xmlns:r="http://schemas.openxmlformats.org/officeDocument/2006/relationships" r:id="rId8"/>
            <a:extLst>
              <a:ext uri="{FF2B5EF4-FFF2-40B4-BE49-F238E27FC236}">
                <a16:creationId xmlns:a16="http://schemas.microsoft.com/office/drawing/2014/main" id="{1511CCF0-9426-45B1-3245-4096E56F7944}"/>
              </a:ext>
            </a:extLst>
          </xdr:cNvPr>
          <xdr:cNvGrpSpPr/>
        </xdr:nvGrpSpPr>
        <xdr:grpSpPr>
          <a:xfrm>
            <a:off x="569595" y="3256276"/>
            <a:ext cx="1551940" cy="380998"/>
            <a:chOff x="377676" y="4562374"/>
            <a:chExt cx="1555899" cy="367255"/>
          </a:xfrm>
        </xdr:grpSpPr>
        <xdr:sp macro="" textlink="">
          <xdr:nvSpPr>
            <xdr:cNvPr id="71" name="Flowchart: Alternate Process 29">
              <a:extLst>
                <a:ext uri="{FF2B5EF4-FFF2-40B4-BE49-F238E27FC236}">
                  <a16:creationId xmlns:a16="http://schemas.microsoft.com/office/drawing/2014/main" id="{F34C8D78-BD8A-8290-26B7-9EF0CD4EAD3C}"/>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72" name="Rectangle: Rounded Corners 30">
              <a:extLst>
                <a:ext uri="{FF2B5EF4-FFF2-40B4-BE49-F238E27FC236}">
                  <a16:creationId xmlns:a16="http://schemas.microsoft.com/office/drawing/2014/main" id="{4F7BB99D-1FA0-53CA-33CC-8A4C180D9D3B}"/>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73" name="Group 15">
            <a:hlinkClick xmlns:r="http://schemas.openxmlformats.org/officeDocument/2006/relationships" r:id="rId9"/>
            <a:extLst>
              <a:ext uri="{FF2B5EF4-FFF2-40B4-BE49-F238E27FC236}">
                <a16:creationId xmlns:a16="http://schemas.microsoft.com/office/drawing/2014/main" id="{B10FC680-6BEC-5476-4623-FE9040A87F8D}"/>
              </a:ext>
            </a:extLst>
          </xdr:cNvPr>
          <xdr:cNvGrpSpPr/>
        </xdr:nvGrpSpPr>
        <xdr:grpSpPr>
          <a:xfrm>
            <a:off x="559753" y="4012565"/>
            <a:ext cx="1555750" cy="377188"/>
            <a:chOff x="377676" y="4562374"/>
            <a:chExt cx="1555899" cy="367255"/>
          </a:xfrm>
        </xdr:grpSpPr>
        <xdr:sp macro="" textlink="">
          <xdr:nvSpPr>
            <xdr:cNvPr id="74" name="Flowchart: Alternate Process 27">
              <a:extLst>
                <a:ext uri="{FF2B5EF4-FFF2-40B4-BE49-F238E27FC236}">
                  <a16:creationId xmlns:a16="http://schemas.microsoft.com/office/drawing/2014/main" id="{7C701DE1-B5F8-5D4E-8ADF-EE001F8D1111}"/>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75" name="Rectangle: Rounded Corners 28">
              <a:extLst>
                <a:ext uri="{FF2B5EF4-FFF2-40B4-BE49-F238E27FC236}">
                  <a16:creationId xmlns:a16="http://schemas.microsoft.com/office/drawing/2014/main" id="{18567251-3F9C-7CE3-5D9D-FC13BEC96D98}"/>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76" name="Group 16">
            <a:hlinkClick xmlns:r="http://schemas.openxmlformats.org/officeDocument/2006/relationships" r:id="rId10"/>
            <a:extLst>
              <a:ext uri="{FF2B5EF4-FFF2-40B4-BE49-F238E27FC236}">
                <a16:creationId xmlns:a16="http://schemas.microsoft.com/office/drawing/2014/main" id="{A750ED0E-EBCE-FE1A-6DC0-55CCD1033049}"/>
              </a:ext>
            </a:extLst>
          </xdr:cNvPr>
          <xdr:cNvGrpSpPr/>
        </xdr:nvGrpSpPr>
        <xdr:grpSpPr>
          <a:xfrm>
            <a:off x="571501" y="5375593"/>
            <a:ext cx="1544320" cy="371473"/>
            <a:chOff x="377676" y="4562374"/>
            <a:chExt cx="1555899" cy="367255"/>
          </a:xfrm>
        </xdr:grpSpPr>
        <xdr:sp macro="" textlink="">
          <xdr:nvSpPr>
            <xdr:cNvPr id="77" name="Flowchart: Alternate Process 25">
              <a:extLst>
                <a:ext uri="{FF2B5EF4-FFF2-40B4-BE49-F238E27FC236}">
                  <a16:creationId xmlns:a16="http://schemas.microsoft.com/office/drawing/2014/main" id="{C6EB6194-1F1C-351E-F0F5-EF024E88D477}"/>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78" name="Rectangle: Rounded Corners 26">
              <a:extLst>
                <a:ext uri="{FF2B5EF4-FFF2-40B4-BE49-F238E27FC236}">
                  <a16:creationId xmlns:a16="http://schemas.microsoft.com/office/drawing/2014/main" id="{6E0AF945-2767-B6E7-EBDA-F29A50FD9A56}"/>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79" name="TextBox 17">
            <a:hlinkClick xmlns:r="http://schemas.openxmlformats.org/officeDocument/2006/relationships" r:id="rId11"/>
            <a:extLst>
              <a:ext uri="{FF2B5EF4-FFF2-40B4-BE49-F238E27FC236}">
                <a16:creationId xmlns:a16="http://schemas.microsoft.com/office/drawing/2014/main" id="{DF4E845E-24E5-520E-DB17-47F07F5E0270}"/>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80" name="TextBox 18">
            <a:hlinkClick xmlns:r="http://schemas.openxmlformats.org/officeDocument/2006/relationships" r:id="rId12"/>
            <a:extLst>
              <a:ext uri="{FF2B5EF4-FFF2-40B4-BE49-F238E27FC236}">
                <a16:creationId xmlns:a16="http://schemas.microsoft.com/office/drawing/2014/main" id="{350C6F26-DC75-1692-76E6-B8F21ED636DD}"/>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81" name="TextBox 19">
            <a:hlinkClick xmlns:r="http://schemas.openxmlformats.org/officeDocument/2006/relationships" r:id="rId13"/>
            <a:extLst>
              <a:ext uri="{FF2B5EF4-FFF2-40B4-BE49-F238E27FC236}">
                <a16:creationId xmlns:a16="http://schemas.microsoft.com/office/drawing/2014/main" id="{3CACDE40-E93B-F851-0DE7-326051D90843}"/>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82" name="TextBox 20">
            <a:hlinkClick xmlns:r="http://schemas.openxmlformats.org/officeDocument/2006/relationships" r:id="rId14"/>
            <a:extLst>
              <a:ext uri="{FF2B5EF4-FFF2-40B4-BE49-F238E27FC236}">
                <a16:creationId xmlns:a16="http://schemas.microsoft.com/office/drawing/2014/main" id="{A55B8602-9E55-5CFA-DE63-9972AE00DDCC}"/>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83" name="TextBox 21">
            <a:hlinkClick xmlns:r="http://schemas.openxmlformats.org/officeDocument/2006/relationships" r:id="rId15"/>
            <a:extLst>
              <a:ext uri="{FF2B5EF4-FFF2-40B4-BE49-F238E27FC236}">
                <a16:creationId xmlns:a16="http://schemas.microsoft.com/office/drawing/2014/main" id="{8721FBD3-7950-D736-D2B5-166AC3D947BC}"/>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84" name="TextBox 22">
            <a:hlinkClick xmlns:r="http://schemas.openxmlformats.org/officeDocument/2006/relationships" r:id="rId16"/>
            <a:extLst>
              <a:ext uri="{FF2B5EF4-FFF2-40B4-BE49-F238E27FC236}">
                <a16:creationId xmlns:a16="http://schemas.microsoft.com/office/drawing/2014/main" id="{8A738811-3467-F931-FE6B-0FA870104AC0}"/>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85" name="TextBox 23">
            <a:hlinkClick xmlns:r="http://schemas.openxmlformats.org/officeDocument/2006/relationships" r:id="rId17"/>
            <a:extLst>
              <a:ext uri="{FF2B5EF4-FFF2-40B4-BE49-F238E27FC236}">
                <a16:creationId xmlns:a16="http://schemas.microsoft.com/office/drawing/2014/main" id="{D7D09D6D-155D-4031-56CB-AF95DA6E5468}"/>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86" name="TextBox 24">
            <a:hlinkClick xmlns:r="http://schemas.openxmlformats.org/officeDocument/2006/relationships" r:id="rId18"/>
            <a:extLst>
              <a:ext uri="{FF2B5EF4-FFF2-40B4-BE49-F238E27FC236}">
                <a16:creationId xmlns:a16="http://schemas.microsoft.com/office/drawing/2014/main" id="{1FADC0B7-A8CE-43C6-F8C7-10A18F52CE09}"/>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80720</xdr:colOff>
      <xdr:row>1</xdr:row>
      <xdr:rowOff>96865</xdr:rowOff>
    </xdr:from>
    <xdr:to>
      <xdr:col>2</xdr:col>
      <xdr:colOff>1122258</xdr:colOff>
      <xdr:row>4</xdr:row>
      <xdr:rowOff>112557</xdr:rowOff>
    </xdr:to>
    <xdr:pic>
      <xdr:nvPicPr>
        <xdr:cNvPr id="4" name="Picture 3">
          <a:extLst>
            <a:ext uri="{FF2B5EF4-FFF2-40B4-BE49-F238E27FC236}">
              <a16:creationId xmlns:a16="http://schemas.microsoft.com/office/drawing/2014/main" id="{2730A43A-7801-4503-8E36-6F5A114E6A0D}"/>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322881" y="96865"/>
          <a:ext cx="1049158" cy="510540"/>
        </a:xfrm>
        <a:prstGeom prst="rect">
          <a:avLst/>
        </a:prstGeom>
      </xdr:spPr>
    </xdr:pic>
    <xdr:clientData/>
  </xdr:twoCellAnchor>
  <xdr:twoCellAnchor editAs="absolute">
    <xdr:from>
      <xdr:col>2</xdr:col>
      <xdr:colOff>1431869</xdr:colOff>
      <xdr:row>0</xdr:row>
      <xdr:rowOff>0</xdr:rowOff>
    </xdr:from>
    <xdr:to>
      <xdr:col>2</xdr:col>
      <xdr:colOff>1431869</xdr:colOff>
      <xdr:row>303</xdr:row>
      <xdr:rowOff>8806</xdr:rowOff>
    </xdr:to>
    <xdr:cxnSp macro="">
      <xdr:nvCxnSpPr>
        <xdr:cNvPr id="6" name="Straight Connector 5">
          <a:extLst>
            <a:ext uri="{FF2B5EF4-FFF2-40B4-BE49-F238E27FC236}">
              <a16:creationId xmlns:a16="http://schemas.microsoft.com/office/drawing/2014/main" id="{89F355BB-E972-4C2A-9295-AF20132CD66F}"/>
            </a:ext>
          </a:extLst>
        </xdr:cNvPr>
        <xdr:cNvCxnSpPr/>
      </xdr:nvCxnSpPr>
      <xdr:spPr>
        <a:xfrm>
          <a:off x="1666184" y="0"/>
          <a:ext cx="0" cy="80286225"/>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5</xdr:row>
      <xdr:rowOff>15950</xdr:rowOff>
    </xdr:from>
    <xdr:to>
      <xdr:col>2</xdr:col>
      <xdr:colOff>1391546</xdr:colOff>
      <xdr:row>38</xdr:row>
      <xdr:rowOff>191601</xdr:rowOff>
    </xdr:to>
    <xdr:grpSp>
      <xdr:nvGrpSpPr>
        <xdr:cNvPr id="7" name="Group 6">
          <a:extLst>
            <a:ext uri="{FF2B5EF4-FFF2-40B4-BE49-F238E27FC236}">
              <a16:creationId xmlns:a16="http://schemas.microsoft.com/office/drawing/2014/main" id="{35CF254D-F756-457C-A93A-EA36783A1F78}"/>
            </a:ext>
          </a:extLst>
        </xdr:cNvPr>
        <xdr:cNvGrpSpPr/>
      </xdr:nvGrpSpPr>
      <xdr:grpSpPr>
        <a:xfrm>
          <a:off x="0" y="663650"/>
          <a:ext cx="1658246" cy="6297051"/>
          <a:chOff x="488950" y="161295"/>
          <a:chExt cx="1636395" cy="6444609"/>
        </a:xfrm>
      </xdr:grpSpPr>
      <xdr:grpSp>
        <xdr:nvGrpSpPr>
          <xdr:cNvPr id="8" name="Group 7">
            <a:hlinkClick xmlns:r="http://schemas.openxmlformats.org/officeDocument/2006/relationships" r:id="rId2"/>
            <a:extLst>
              <a:ext uri="{FF2B5EF4-FFF2-40B4-BE49-F238E27FC236}">
                <a16:creationId xmlns:a16="http://schemas.microsoft.com/office/drawing/2014/main" id="{D438B333-C294-704E-3E88-7E44FB82287F}"/>
              </a:ext>
            </a:extLst>
          </xdr:cNvPr>
          <xdr:cNvGrpSpPr/>
        </xdr:nvGrpSpPr>
        <xdr:grpSpPr>
          <a:xfrm>
            <a:off x="487045" y="163200"/>
            <a:ext cx="1630680" cy="590550"/>
            <a:chOff x="314325" y="4448176"/>
            <a:chExt cx="1619250" cy="579578"/>
          </a:xfrm>
        </xdr:grpSpPr>
        <xdr:sp macro="" textlink="">
          <xdr:nvSpPr>
            <xdr:cNvPr id="32" name="Flowchart: Alternate Process 31">
              <a:extLst>
                <a:ext uri="{FF2B5EF4-FFF2-40B4-BE49-F238E27FC236}">
                  <a16:creationId xmlns:a16="http://schemas.microsoft.com/office/drawing/2014/main" id="{0C13EBF3-51F4-C4DE-8D52-4A336BC16731}"/>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33" name="Rectangle: Rounded Corners 32">
              <a:extLst>
                <a:ext uri="{FF2B5EF4-FFF2-40B4-BE49-F238E27FC236}">
                  <a16:creationId xmlns:a16="http://schemas.microsoft.com/office/drawing/2014/main" id="{57EC74AB-C9E1-2CD3-3806-F1F998A82F51}"/>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9" name="TextBox 8">
            <a:hlinkClick xmlns:r="http://schemas.openxmlformats.org/officeDocument/2006/relationships" r:id="rId3"/>
            <a:extLst>
              <a:ext uri="{FF2B5EF4-FFF2-40B4-BE49-F238E27FC236}">
                <a16:creationId xmlns:a16="http://schemas.microsoft.com/office/drawing/2014/main" id="{DA5564FC-DE82-60DE-D865-043E0315DDAD}"/>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10" name="TextBox 9">
            <a:hlinkClick xmlns:r="http://schemas.openxmlformats.org/officeDocument/2006/relationships" r:id="rId4"/>
            <a:extLst>
              <a:ext uri="{FF2B5EF4-FFF2-40B4-BE49-F238E27FC236}">
                <a16:creationId xmlns:a16="http://schemas.microsoft.com/office/drawing/2014/main" id="{6479B1A8-2361-2996-5BAD-E71274C2165F}"/>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11" name="TextBox 10">
            <a:hlinkClick xmlns:r="http://schemas.openxmlformats.org/officeDocument/2006/relationships" r:id="rId5"/>
            <a:extLst>
              <a:ext uri="{FF2B5EF4-FFF2-40B4-BE49-F238E27FC236}">
                <a16:creationId xmlns:a16="http://schemas.microsoft.com/office/drawing/2014/main" id="{914DE0EA-D6EF-8FD6-127A-122025E3801A}"/>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12" name="TextBox 11">
            <a:extLst>
              <a:ext uri="{FF2B5EF4-FFF2-40B4-BE49-F238E27FC236}">
                <a16:creationId xmlns:a16="http://schemas.microsoft.com/office/drawing/2014/main" id="{DAF61C87-0EC9-6202-06A4-1319598342C0}"/>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13" name="TextBox 12">
            <a:hlinkClick xmlns:r="http://schemas.openxmlformats.org/officeDocument/2006/relationships" r:id="rId6"/>
            <a:extLst>
              <a:ext uri="{FF2B5EF4-FFF2-40B4-BE49-F238E27FC236}">
                <a16:creationId xmlns:a16="http://schemas.microsoft.com/office/drawing/2014/main" id="{BBA2E88B-DD1C-CA7F-B7B5-3EAD07931896}"/>
              </a:ext>
            </a:extLst>
          </xdr:cNvPr>
          <xdr:cNvSpPr txBox="1"/>
        </xdr:nvSpPr>
        <xdr:spPr>
          <a:xfrm>
            <a:off x="611189" y="2111375"/>
            <a:ext cx="1353502"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14" name="TextBox 13">
            <a:hlinkClick xmlns:r="http://schemas.openxmlformats.org/officeDocument/2006/relationships" r:id="rId7"/>
            <a:extLst>
              <a:ext uri="{FF2B5EF4-FFF2-40B4-BE49-F238E27FC236}">
                <a16:creationId xmlns:a16="http://schemas.microsoft.com/office/drawing/2014/main" id="{E0B01170-B194-2581-57C5-F7DB9FCE2D57}"/>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a:t>
            </a:r>
            <a:r>
              <a:rPr lang="en-GB" sz="800" u="sng">
                <a:solidFill>
                  <a:srgbClr val="808080"/>
                </a:solidFill>
              </a:rPr>
              <a:t>Sustainability metrics</a:t>
            </a:r>
          </a:p>
        </xdr:txBody>
      </xdr:sp>
      <xdr:grpSp>
        <xdr:nvGrpSpPr>
          <xdr:cNvPr id="15" name="Group 14">
            <a:hlinkClick xmlns:r="http://schemas.openxmlformats.org/officeDocument/2006/relationships" r:id="rId8"/>
            <a:extLst>
              <a:ext uri="{FF2B5EF4-FFF2-40B4-BE49-F238E27FC236}">
                <a16:creationId xmlns:a16="http://schemas.microsoft.com/office/drawing/2014/main" id="{7487CB09-72C5-6B80-A01D-27CF98BDB610}"/>
              </a:ext>
            </a:extLst>
          </xdr:cNvPr>
          <xdr:cNvGrpSpPr/>
        </xdr:nvGrpSpPr>
        <xdr:grpSpPr>
          <a:xfrm>
            <a:off x="569595" y="3256276"/>
            <a:ext cx="1551940" cy="380998"/>
            <a:chOff x="377676" y="4562374"/>
            <a:chExt cx="1555899" cy="367255"/>
          </a:xfrm>
        </xdr:grpSpPr>
        <xdr:sp macro="" textlink="">
          <xdr:nvSpPr>
            <xdr:cNvPr id="30" name="Flowchart: Alternate Process 29">
              <a:extLst>
                <a:ext uri="{FF2B5EF4-FFF2-40B4-BE49-F238E27FC236}">
                  <a16:creationId xmlns:a16="http://schemas.microsoft.com/office/drawing/2014/main" id="{2334627F-8CB0-09FC-6210-FB35204F78E3}"/>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31" name="Rectangle: Rounded Corners 30">
              <a:extLst>
                <a:ext uri="{FF2B5EF4-FFF2-40B4-BE49-F238E27FC236}">
                  <a16:creationId xmlns:a16="http://schemas.microsoft.com/office/drawing/2014/main" id="{37A0CFCE-3736-B339-38B6-476B50336C70}"/>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16" name="Group 15">
            <a:hlinkClick xmlns:r="http://schemas.openxmlformats.org/officeDocument/2006/relationships" r:id="rId9"/>
            <a:extLst>
              <a:ext uri="{FF2B5EF4-FFF2-40B4-BE49-F238E27FC236}">
                <a16:creationId xmlns:a16="http://schemas.microsoft.com/office/drawing/2014/main" id="{B6A23343-5766-9034-0B0B-6F45FBC23B4E}"/>
              </a:ext>
            </a:extLst>
          </xdr:cNvPr>
          <xdr:cNvGrpSpPr/>
        </xdr:nvGrpSpPr>
        <xdr:grpSpPr>
          <a:xfrm>
            <a:off x="559753" y="4012565"/>
            <a:ext cx="1555750" cy="377188"/>
            <a:chOff x="377676" y="4562374"/>
            <a:chExt cx="1555899" cy="367255"/>
          </a:xfrm>
        </xdr:grpSpPr>
        <xdr:sp macro="" textlink="">
          <xdr:nvSpPr>
            <xdr:cNvPr id="28" name="Flowchart: Alternate Process 27">
              <a:extLst>
                <a:ext uri="{FF2B5EF4-FFF2-40B4-BE49-F238E27FC236}">
                  <a16:creationId xmlns:a16="http://schemas.microsoft.com/office/drawing/2014/main" id="{758581B5-4863-D5D7-E691-BB6B3E017DAC}"/>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29" name="Rectangle: Rounded Corners 28">
              <a:extLst>
                <a:ext uri="{FF2B5EF4-FFF2-40B4-BE49-F238E27FC236}">
                  <a16:creationId xmlns:a16="http://schemas.microsoft.com/office/drawing/2014/main" id="{AD118184-A43D-F94B-48FB-E77593CDE590}"/>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17" name="Group 16">
            <a:hlinkClick xmlns:r="http://schemas.openxmlformats.org/officeDocument/2006/relationships" r:id="rId10"/>
            <a:extLst>
              <a:ext uri="{FF2B5EF4-FFF2-40B4-BE49-F238E27FC236}">
                <a16:creationId xmlns:a16="http://schemas.microsoft.com/office/drawing/2014/main" id="{0B6417E3-1ECB-C384-3489-A71D243F68CD}"/>
              </a:ext>
            </a:extLst>
          </xdr:cNvPr>
          <xdr:cNvGrpSpPr/>
        </xdr:nvGrpSpPr>
        <xdr:grpSpPr>
          <a:xfrm>
            <a:off x="571501" y="5375593"/>
            <a:ext cx="1544320" cy="371473"/>
            <a:chOff x="377676" y="4562374"/>
            <a:chExt cx="1555899" cy="367255"/>
          </a:xfrm>
        </xdr:grpSpPr>
        <xdr:sp macro="" textlink="">
          <xdr:nvSpPr>
            <xdr:cNvPr id="26" name="Flowchart: Alternate Process 25">
              <a:extLst>
                <a:ext uri="{FF2B5EF4-FFF2-40B4-BE49-F238E27FC236}">
                  <a16:creationId xmlns:a16="http://schemas.microsoft.com/office/drawing/2014/main" id="{36858908-3D14-EE93-DDBD-A670422BAF7B}"/>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27" name="Rectangle: Rounded Corners 26">
              <a:extLst>
                <a:ext uri="{FF2B5EF4-FFF2-40B4-BE49-F238E27FC236}">
                  <a16:creationId xmlns:a16="http://schemas.microsoft.com/office/drawing/2014/main" id="{6CC644EF-695A-3960-EB19-DDD0E128B0AE}"/>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18" name="TextBox 17">
            <a:hlinkClick xmlns:r="http://schemas.openxmlformats.org/officeDocument/2006/relationships" r:id="rId11"/>
            <a:extLst>
              <a:ext uri="{FF2B5EF4-FFF2-40B4-BE49-F238E27FC236}">
                <a16:creationId xmlns:a16="http://schemas.microsoft.com/office/drawing/2014/main" id="{AF450FA8-92E2-6722-CA2E-198F326C7DC5}"/>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19" name="TextBox 18">
            <a:hlinkClick xmlns:r="http://schemas.openxmlformats.org/officeDocument/2006/relationships" r:id="rId12"/>
            <a:extLst>
              <a:ext uri="{FF2B5EF4-FFF2-40B4-BE49-F238E27FC236}">
                <a16:creationId xmlns:a16="http://schemas.microsoft.com/office/drawing/2014/main" id="{C9B6C9D5-FD3C-7A85-E3D4-2A17705F7FFF}"/>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20" name="TextBox 19">
            <a:hlinkClick xmlns:r="http://schemas.openxmlformats.org/officeDocument/2006/relationships" r:id="rId13"/>
            <a:extLst>
              <a:ext uri="{FF2B5EF4-FFF2-40B4-BE49-F238E27FC236}">
                <a16:creationId xmlns:a16="http://schemas.microsoft.com/office/drawing/2014/main" id="{D3EA0E70-B311-A215-5C08-D8B05A2F1CD9}"/>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21" name="TextBox 20">
            <a:hlinkClick xmlns:r="http://schemas.openxmlformats.org/officeDocument/2006/relationships" r:id="rId14"/>
            <a:extLst>
              <a:ext uri="{FF2B5EF4-FFF2-40B4-BE49-F238E27FC236}">
                <a16:creationId xmlns:a16="http://schemas.microsoft.com/office/drawing/2014/main" id="{FAAADDC7-0DD9-9EE4-6126-9463BE9D1825}"/>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22" name="TextBox 21">
            <a:hlinkClick xmlns:r="http://schemas.openxmlformats.org/officeDocument/2006/relationships" r:id="rId15"/>
            <a:extLst>
              <a:ext uri="{FF2B5EF4-FFF2-40B4-BE49-F238E27FC236}">
                <a16:creationId xmlns:a16="http://schemas.microsoft.com/office/drawing/2014/main" id="{F26B1B06-F074-F2D6-4730-EDE502345F9A}"/>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23" name="TextBox 22">
            <a:hlinkClick xmlns:r="http://schemas.openxmlformats.org/officeDocument/2006/relationships" r:id="rId16"/>
            <a:extLst>
              <a:ext uri="{FF2B5EF4-FFF2-40B4-BE49-F238E27FC236}">
                <a16:creationId xmlns:a16="http://schemas.microsoft.com/office/drawing/2014/main" id="{1CA6CAF7-E8E8-0080-DB57-7F073B1DFDA0}"/>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24" name="TextBox 23">
            <a:hlinkClick xmlns:r="http://schemas.openxmlformats.org/officeDocument/2006/relationships" r:id="rId17"/>
            <a:extLst>
              <a:ext uri="{FF2B5EF4-FFF2-40B4-BE49-F238E27FC236}">
                <a16:creationId xmlns:a16="http://schemas.microsoft.com/office/drawing/2014/main" id="{0F8BECA1-B069-8352-CDEC-658E1CA4D70D}"/>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Climate change</a:t>
            </a:r>
          </a:p>
        </xdr:txBody>
      </xdr:sp>
      <xdr:sp macro="" textlink="">
        <xdr:nvSpPr>
          <xdr:cNvPr id="25" name="TextBox 24">
            <a:hlinkClick xmlns:r="http://schemas.openxmlformats.org/officeDocument/2006/relationships" r:id="rId18"/>
            <a:extLst>
              <a:ext uri="{FF2B5EF4-FFF2-40B4-BE49-F238E27FC236}">
                <a16:creationId xmlns:a16="http://schemas.microsoft.com/office/drawing/2014/main" id="{31AE5A5C-10EB-76C9-115B-C4872BC1604B}"/>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68035</xdr:colOff>
      <xdr:row>1</xdr:row>
      <xdr:rowOff>45358</xdr:rowOff>
    </xdr:from>
    <xdr:to>
      <xdr:col>2</xdr:col>
      <xdr:colOff>1121003</xdr:colOff>
      <xdr:row>4</xdr:row>
      <xdr:rowOff>115429</xdr:rowOff>
    </xdr:to>
    <xdr:pic>
      <xdr:nvPicPr>
        <xdr:cNvPr id="5" name="Picture 4">
          <a:extLst>
            <a:ext uri="{FF2B5EF4-FFF2-40B4-BE49-F238E27FC236}">
              <a16:creationId xmlns:a16="http://schemas.microsoft.com/office/drawing/2014/main" id="{67066AD3-7D0A-4F88-B2ED-46EB71E7F56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12833" t="19627" b="21902"/>
        <a:stretch/>
      </xdr:blipFill>
      <xdr:spPr>
        <a:xfrm>
          <a:off x="306160" y="45358"/>
          <a:ext cx="1045348" cy="519923"/>
        </a:xfrm>
        <a:prstGeom prst="rect">
          <a:avLst/>
        </a:prstGeom>
      </xdr:spPr>
    </xdr:pic>
    <xdr:clientData/>
  </xdr:twoCellAnchor>
  <xdr:twoCellAnchor editAs="absolute">
    <xdr:from>
      <xdr:col>2</xdr:col>
      <xdr:colOff>1427163</xdr:colOff>
      <xdr:row>0</xdr:row>
      <xdr:rowOff>0</xdr:rowOff>
    </xdr:from>
    <xdr:to>
      <xdr:col>2</xdr:col>
      <xdr:colOff>1427163</xdr:colOff>
      <xdr:row>184</xdr:row>
      <xdr:rowOff>21908</xdr:rowOff>
    </xdr:to>
    <xdr:cxnSp macro="">
      <xdr:nvCxnSpPr>
        <xdr:cNvPr id="4" name="Straight Connector 3">
          <a:extLst>
            <a:ext uri="{FF2B5EF4-FFF2-40B4-BE49-F238E27FC236}">
              <a16:creationId xmlns:a16="http://schemas.microsoft.com/office/drawing/2014/main" id="{7754E604-91BF-407B-B62E-3D862709D039}"/>
            </a:ext>
          </a:extLst>
        </xdr:cNvPr>
        <xdr:cNvCxnSpPr/>
      </xdr:nvCxnSpPr>
      <xdr:spPr>
        <a:xfrm>
          <a:off x="1674813" y="0"/>
          <a:ext cx="0" cy="32092583"/>
        </a:xfrm>
        <a:prstGeom prst="line">
          <a:avLst/>
        </a:prstGeom>
        <a:ln>
          <a:solidFill>
            <a:schemeClr val="bg1"/>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0</xdr:colOff>
      <xdr:row>5</xdr:row>
      <xdr:rowOff>41275</xdr:rowOff>
    </xdr:from>
    <xdr:to>
      <xdr:col>2</xdr:col>
      <xdr:colOff>1386840</xdr:colOff>
      <xdr:row>43</xdr:row>
      <xdr:rowOff>98419</xdr:rowOff>
    </xdr:to>
    <xdr:grpSp>
      <xdr:nvGrpSpPr>
        <xdr:cNvPr id="6" name="Group 5">
          <a:extLst>
            <a:ext uri="{FF2B5EF4-FFF2-40B4-BE49-F238E27FC236}">
              <a16:creationId xmlns:a16="http://schemas.microsoft.com/office/drawing/2014/main" id="{0CC963AE-9A4F-4336-BD95-7686FB051468}"/>
            </a:ext>
          </a:extLst>
        </xdr:cNvPr>
        <xdr:cNvGrpSpPr/>
      </xdr:nvGrpSpPr>
      <xdr:grpSpPr>
        <a:xfrm>
          <a:off x="0" y="701675"/>
          <a:ext cx="1653540" cy="6343644"/>
          <a:chOff x="488950" y="161295"/>
          <a:chExt cx="1636395" cy="6444609"/>
        </a:xfrm>
      </xdr:grpSpPr>
      <xdr:grpSp>
        <xdr:nvGrpSpPr>
          <xdr:cNvPr id="7" name="Group 6">
            <a:hlinkClick xmlns:r="http://schemas.openxmlformats.org/officeDocument/2006/relationships" r:id="rId2"/>
            <a:extLst>
              <a:ext uri="{FF2B5EF4-FFF2-40B4-BE49-F238E27FC236}">
                <a16:creationId xmlns:a16="http://schemas.microsoft.com/office/drawing/2014/main" id="{7D6173EB-7F85-5E61-8668-CCEBA67417D0}"/>
              </a:ext>
            </a:extLst>
          </xdr:cNvPr>
          <xdr:cNvGrpSpPr/>
        </xdr:nvGrpSpPr>
        <xdr:grpSpPr>
          <a:xfrm>
            <a:off x="487045" y="163200"/>
            <a:ext cx="1630680" cy="590550"/>
            <a:chOff x="314325" y="4448176"/>
            <a:chExt cx="1619250" cy="579578"/>
          </a:xfrm>
        </xdr:grpSpPr>
        <xdr:sp macro="" textlink="">
          <xdr:nvSpPr>
            <xdr:cNvPr id="31" name="Flowchart: Alternate Process 30">
              <a:extLst>
                <a:ext uri="{FF2B5EF4-FFF2-40B4-BE49-F238E27FC236}">
                  <a16:creationId xmlns:a16="http://schemas.microsoft.com/office/drawing/2014/main" id="{FF3E716E-C672-8DD3-02AF-337A70427678}"/>
                </a:ext>
              </a:extLst>
            </xdr:cNvPr>
            <xdr:cNvSpPr/>
          </xdr:nvSpPr>
          <xdr:spPr>
            <a:xfrm>
              <a:off x="424815" y="4621531"/>
              <a:ext cx="1508760" cy="406223"/>
            </a:xfrm>
            <a:prstGeom prst="flowChartAlternateProcess">
              <a:avLst/>
            </a:prstGeom>
            <a:solidFill>
              <a:srgbClr val="69826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Frameworks and</a:t>
              </a:r>
              <a:r>
                <a:rPr lang="en-GB" sz="900" b="1" baseline="0"/>
                <a:t> </a:t>
              </a:r>
            </a:p>
            <a:p>
              <a:pPr algn="r"/>
              <a:r>
                <a:rPr lang="en-GB" sz="900" b="1" baseline="0"/>
                <a:t>guidelines</a:t>
              </a:r>
              <a:endParaRPr lang="en-GB" sz="900" b="1"/>
            </a:p>
          </xdr:txBody>
        </xdr:sp>
        <xdr:sp macro="" textlink="">
          <xdr:nvSpPr>
            <xdr:cNvPr id="32" name="Rectangle: Rounded Corners 31">
              <a:extLst>
                <a:ext uri="{FF2B5EF4-FFF2-40B4-BE49-F238E27FC236}">
                  <a16:creationId xmlns:a16="http://schemas.microsoft.com/office/drawing/2014/main" id="{68F7FA9F-CCF8-20A7-C49F-B3ECA53C3235}"/>
                </a:ext>
              </a:extLst>
            </xdr:cNvPr>
            <xdr:cNvSpPr/>
          </xdr:nvSpPr>
          <xdr:spPr>
            <a:xfrm>
              <a:off x="314325" y="4448176"/>
              <a:ext cx="302184" cy="394196"/>
            </a:xfrm>
            <a:prstGeom prst="roundRect">
              <a:avLst/>
            </a:prstGeom>
            <a:solidFill>
              <a:schemeClr val="bg1"/>
            </a:solidFill>
          </xdr:spPr>
          <xdr:txBody>
            <a:bodyPr wrap="square" lIns="91440" tIns="45720" rIns="91440" bIns="45720" anchor="b">
              <a:noAutofit/>
            </a:bodyPr>
            <a:lstStyle/>
            <a:p>
              <a:pPr algn="r"/>
              <a:r>
                <a:rPr lang="en-US" sz="1600" b="0" cap="none" spc="0">
                  <a:ln w="0"/>
                  <a:solidFill>
                    <a:srgbClr val="698262"/>
                  </a:solidFill>
                  <a:effectLst>
                    <a:outerShdw blurRad="38100" dist="25400" dir="5400000" algn="ctr" rotWithShape="0">
                      <a:srgbClr val="6E747A">
                        <a:alpha val="43000"/>
                      </a:srgbClr>
                    </a:outerShdw>
                  </a:effectLst>
                </a:rPr>
                <a:t>2</a:t>
              </a:r>
            </a:p>
          </xdr:txBody>
        </xdr:sp>
      </xdr:grpSp>
      <xdr:sp macro="" textlink="">
        <xdr:nvSpPr>
          <xdr:cNvPr id="8" name="TextBox 7">
            <a:hlinkClick xmlns:r="http://schemas.openxmlformats.org/officeDocument/2006/relationships" r:id="rId3"/>
            <a:extLst>
              <a:ext uri="{FF2B5EF4-FFF2-40B4-BE49-F238E27FC236}">
                <a16:creationId xmlns:a16="http://schemas.microsoft.com/office/drawing/2014/main" id="{9E9F00E3-4BD5-2B58-1328-F6CA0D7865EE}"/>
              </a:ext>
            </a:extLst>
          </xdr:cNvPr>
          <xdr:cNvSpPr txBox="1"/>
        </xdr:nvSpPr>
        <xdr:spPr>
          <a:xfrm>
            <a:off x="611188" y="904876"/>
            <a:ext cx="1114425"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TCFD</a:t>
            </a:r>
          </a:p>
        </xdr:txBody>
      </xdr:sp>
      <xdr:sp macro="" textlink="">
        <xdr:nvSpPr>
          <xdr:cNvPr id="9" name="TextBox 8">
            <a:hlinkClick xmlns:r="http://schemas.openxmlformats.org/officeDocument/2006/relationships" r:id="rId4"/>
            <a:extLst>
              <a:ext uri="{FF2B5EF4-FFF2-40B4-BE49-F238E27FC236}">
                <a16:creationId xmlns:a16="http://schemas.microsoft.com/office/drawing/2014/main" id="{44B51432-FB3A-4986-48AD-BC2992729059}"/>
              </a:ext>
            </a:extLst>
          </xdr:cNvPr>
          <xdr:cNvSpPr txBox="1"/>
        </xdr:nvSpPr>
        <xdr:spPr>
          <a:xfrm>
            <a:off x="611188" y="1206500"/>
            <a:ext cx="1114425" cy="1707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GRI</a:t>
            </a:r>
          </a:p>
        </xdr:txBody>
      </xdr:sp>
      <xdr:sp macro="" textlink="">
        <xdr:nvSpPr>
          <xdr:cNvPr id="10" name="TextBox 9">
            <a:hlinkClick xmlns:r="http://schemas.openxmlformats.org/officeDocument/2006/relationships" r:id="rId5"/>
            <a:extLst>
              <a:ext uri="{FF2B5EF4-FFF2-40B4-BE49-F238E27FC236}">
                <a16:creationId xmlns:a16="http://schemas.microsoft.com/office/drawing/2014/main" id="{64405845-3263-2F36-7234-A0E0A45B7D0A}"/>
              </a:ext>
            </a:extLst>
          </xdr:cNvPr>
          <xdr:cNvSpPr txBox="1"/>
        </xdr:nvSpPr>
        <xdr:spPr>
          <a:xfrm>
            <a:off x="611188" y="1508125"/>
            <a:ext cx="1114425" cy="182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SASB</a:t>
            </a:r>
          </a:p>
        </xdr:txBody>
      </xdr:sp>
      <xdr:sp macro="" textlink="">
        <xdr:nvSpPr>
          <xdr:cNvPr id="11" name="TextBox 10">
            <a:extLst>
              <a:ext uri="{FF2B5EF4-FFF2-40B4-BE49-F238E27FC236}">
                <a16:creationId xmlns:a16="http://schemas.microsoft.com/office/drawing/2014/main" id="{B725A1F9-5F30-481D-FA53-C7DB28AE7813}"/>
              </a:ext>
            </a:extLst>
          </xdr:cNvPr>
          <xdr:cNvSpPr txBox="1"/>
        </xdr:nvSpPr>
        <xdr:spPr>
          <a:xfrm>
            <a:off x="611188" y="1809750"/>
            <a:ext cx="1112520" cy="166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JSE disclosures:</a:t>
            </a:r>
          </a:p>
        </xdr:txBody>
      </xdr:sp>
      <xdr:sp macro="" textlink="">
        <xdr:nvSpPr>
          <xdr:cNvPr id="12" name="TextBox 11">
            <a:hlinkClick xmlns:r="http://schemas.openxmlformats.org/officeDocument/2006/relationships" r:id="rId6"/>
            <a:extLst>
              <a:ext uri="{FF2B5EF4-FFF2-40B4-BE49-F238E27FC236}">
                <a16:creationId xmlns:a16="http://schemas.microsoft.com/office/drawing/2014/main" id="{03E1A6B6-CF28-C538-4AFD-48EEF7D31BC9}"/>
              </a:ext>
            </a:extLst>
          </xdr:cNvPr>
          <xdr:cNvSpPr txBox="1"/>
        </xdr:nvSpPr>
        <xdr:spPr>
          <a:xfrm>
            <a:off x="611189" y="2111375"/>
            <a:ext cx="1353502" cy="170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     Sustainability narrative</a:t>
            </a:r>
          </a:p>
        </xdr:txBody>
      </xdr:sp>
      <xdr:sp macro="" textlink="">
        <xdr:nvSpPr>
          <xdr:cNvPr id="13" name="TextBox 12">
            <a:hlinkClick xmlns:r="http://schemas.openxmlformats.org/officeDocument/2006/relationships" r:id="rId7"/>
            <a:extLst>
              <a:ext uri="{FF2B5EF4-FFF2-40B4-BE49-F238E27FC236}">
                <a16:creationId xmlns:a16="http://schemas.microsoft.com/office/drawing/2014/main" id="{1E07C081-E918-251C-164C-AE94106AEE7D}"/>
              </a:ext>
            </a:extLst>
          </xdr:cNvPr>
          <xdr:cNvSpPr txBox="1"/>
        </xdr:nvSpPr>
        <xdr:spPr>
          <a:xfrm>
            <a:off x="611188" y="2413000"/>
            <a:ext cx="1343342" cy="191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     Sustainability metrics</a:t>
            </a:r>
          </a:p>
        </xdr:txBody>
      </xdr:sp>
      <xdr:grpSp>
        <xdr:nvGrpSpPr>
          <xdr:cNvPr id="14" name="Group 13">
            <a:hlinkClick xmlns:r="http://schemas.openxmlformats.org/officeDocument/2006/relationships" r:id="rId8"/>
            <a:extLst>
              <a:ext uri="{FF2B5EF4-FFF2-40B4-BE49-F238E27FC236}">
                <a16:creationId xmlns:a16="http://schemas.microsoft.com/office/drawing/2014/main" id="{E8DA272D-A4F5-8F7A-79C2-5BE0916ECAB0}"/>
              </a:ext>
            </a:extLst>
          </xdr:cNvPr>
          <xdr:cNvGrpSpPr/>
        </xdr:nvGrpSpPr>
        <xdr:grpSpPr>
          <a:xfrm>
            <a:off x="569595" y="3256276"/>
            <a:ext cx="1551940" cy="380998"/>
            <a:chOff x="377676" y="4562374"/>
            <a:chExt cx="1555899" cy="367255"/>
          </a:xfrm>
        </xdr:grpSpPr>
        <xdr:sp macro="" textlink="">
          <xdr:nvSpPr>
            <xdr:cNvPr id="29" name="Flowchart: Alternate Process 28">
              <a:extLst>
                <a:ext uri="{FF2B5EF4-FFF2-40B4-BE49-F238E27FC236}">
                  <a16:creationId xmlns:a16="http://schemas.microsoft.com/office/drawing/2014/main" id="{DA2B5DCD-7013-223A-A3B4-BFF828BA37A6}"/>
                </a:ext>
              </a:extLst>
            </xdr:cNvPr>
            <xdr:cNvSpPr/>
          </xdr:nvSpPr>
          <xdr:spPr>
            <a:xfrm>
              <a:off x="424815" y="4621531"/>
              <a:ext cx="1508760" cy="308098"/>
            </a:xfrm>
            <a:prstGeom prst="flowChartAlternateProcess">
              <a:avLst/>
            </a:prstGeom>
            <a:solidFill>
              <a:srgbClr val="629BA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Environment</a:t>
              </a:r>
            </a:p>
          </xdr:txBody>
        </xdr:sp>
        <xdr:sp macro="" textlink="">
          <xdr:nvSpPr>
            <xdr:cNvPr id="30" name="Rectangle: Rounded Corners 29">
              <a:extLst>
                <a:ext uri="{FF2B5EF4-FFF2-40B4-BE49-F238E27FC236}">
                  <a16:creationId xmlns:a16="http://schemas.microsoft.com/office/drawing/2014/main" id="{D6822AF3-F596-877F-3203-5982AEB2A311}"/>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629BAE"/>
                  </a:solidFill>
                  <a:effectLst>
                    <a:outerShdw blurRad="38100" dist="25400" dir="5400000" algn="ctr" rotWithShape="0">
                      <a:srgbClr val="6E747A">
                        <a:alpha val="43000"/>
                      </a:srgbClr>
                    </a:outerShdw>
                  </a:effectLst>
                </a:rPr>
                <a:t>3</a:t>
              </a:r>
            </a:p>
          </xdr:txBody>
        </xdr:sp>
      </xdr:grpSp>
      <xdr:grpSp>
        <xdr:nvGrpSpPr>
          <xdr:cNvPr id="15" name="Group 14">
            <a:hlinkClick xmlns:r="http://schemas.openxmlformats.org/officeDocument/2006/relationships" r:id="rId9"/>
            <a:extLst>
              <a:ext uri="{FF2B5EF4-FFF2-40B4-BE49-F238E27FC236}">
                <a16:creationId xmlns:a16="http://schemas.microsoft.com/office/drawing/2014/main" id="{3669AF03-E5D9-0535-D20C-76087D50E8DC}"/>
              </a:ext>
            </a:extLst>
          </xdr:cNvPr>
          <xdr:cNvGrpSpPr/>
        </xdr:nvGrpSpPr>
        <xdr:grpSpPr>
          <a:xfrm>
            <a:off x="559753" y="4012565"/>
            <a:ext cx="1555750" cy="377188"/>
            <a:chOff x="377676" y="4562374"/>
            <a:chExt cx="1555899" cy="367255"/>
          </a:xfrm>
        </xdr:grpSpPr>
        <xdr:sp macro="" textlink="">
          <xdr:nvSpPr>
            <xdr:cNvPr id="27" name="Flowchart: Alternate Process 26">
              <a:extLst>
                <a:ext uri="{FF2B5EF4-FFF2-40B4-BE49-F238E27FC236}">
                  <a16:creationId xmlns:a16="http://schemas.microsoft.com/office/drawing/2014/main" id="{3DEDF0B8-FA4B-2A46-C1B4-FC3BE3A3A2E1}"/>
                </a:ext>
              </a:extLst>
            </xdr:cNvPr>
            <xdr:cNvSpPr/>
          </xdr:nvSpPr>
          <xdr:spPr>
            <a:xfrm>
              <a:off x="424815" y="4621531"/>
              <a:ext cx="1508760" cy="308098"/>
            </a:xfrm>
            <a:prstGeom prst="flowChartAlternateProcess">
              <a:avLst/>
            </a:prstGeom>
            <a:solidFill>
              <a:srgbClr val="A599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Social</a:t>
              </a:r>
            </a:p>
          </xdr:txBody>
        </xdr:sp>
        <xdr:sp macro="" textlink="">
          <xdr:nvSpPr>
            <xdr:cNvPr id="28" name="Rectangle: Rounded Corners 27">
              <a:extLst>
                <a:ext uri="{FF2B5EF4-FFF2-40B4-BE49-F238E27FC236}">
                  <a16:creationId xmlns:a16="http://schemas.microsoft.com/office/drawing/2014/main" id="{B7858A4E-9801-08C1-5EFA-5210A025EEA2}"/>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A5994E"/>
                  </a:solidFill>
                  <a:effectLst>
                    <a:outerShdw blurRad="38100" dist="25400" dir="5400000" algn="ctr" rotWithShape="0">
                      <a:srgbClr val="6E747A">
                        <a:alpha val="43000"/>
                      </a:srgbClr>
                    </a:outerShdw>
                  </a:effectLst>
                </a:rPr>
                <a:t>4</a:t>
              </a:r>
            </a:p>
          </xdr:txBody>
        </xdr:sp>
      </xdr:grpSp>
      <xdr:grpSp>
        <xdr:nvGrpSpPr>
          <xdr:cNvPr id="16" name="Group 15">
            <a:hlinkClick xmlns:r="http://schemas.openxmlformats.org/officeDocument/2006/relationships" r:id="rId10"/>
            <a:extLst>
              <a:ext uri="{FF2B5EF4-FFF2-40B4-BE49-F238E27FC236}">
                <a16:creationId xmlns:a16="http://schemas.microsoft.com/office/drawing/2014/main" id="{105F9227-6EFE-B6C1-9D0B-120721593913}"/>
              </a:ext>
            </a:extLst>
          </xdr:cNvPr>
          <xdr:cNvGrpSpPr/>
        </xdr:nvGrpSpPr>
        <xdr:grpSpPr>
          <a:xfrm>
            <a:off x="571501" y="5375593"/>
            <a:ext cx="1544320" cy="371473"/>
            <a:chOff x="377676" y="4562374"/>
            <a:chExt cx="1555899" cy="367255"/>
          </a:xfrm>
        </xdr:grpSpPr>
        <xdr:sp macro="" textlink="">
          <xdr:nvSpPr>
            <xdr:cNvPr id="25" name="Flowchart: Alternate Process 24">
              <a:extLst>
                <a:ext uri="{FF2B5EF4-FFF2-40B4-BE49-F238E27FC236}">
                  <a16:creationId xmlns:a16="http://schemas.microsoft.com/office/drawing/2014/main" id="{719D5D5B-8E42-9665-6028-2D92EF06F3DA}"/>
                </a:ext>
              </a:extLst>
            </xdr:cNvPr>
            <xdr:cNvSpPr/>
          </xdr:nvSpPr>
          <xdr:spPr>
            <a:xfrm>
              <a:off x="424815" y="4621531"/>
              <a:ext cx="1508760" cy="308098"/>
            </a:xfrm>
            <a:prstGeom prst="flowChartAlternateProcess">
              <a:avLst/>
            </a:prstGeom>
            <a:solidFill>
              <a:srgbClr val="8FAE8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GB" sz="900" b="1"/>
                <a:t>Governance</a:t>
              </a:r>
            </a:p>
          </xdr:txBody>
        </xdr:sp>
        <xdr:sp macro="" textlink="">
          <xdr:nvSpPr>
            <xdr:cNvPr id="26" name="Rectangle: Rounded Corners 25">
              <a:extLst>
                <a:ext uri="{FF2B5EF4-FFF2-40B4-BE49-F238E27FC236}">
                  <a16:creationId xmlns:a16="http://schemas.microsoft.com/office/drawing/2014/main" id="{C47680B3-AC4C-294E-9CF7-A416B4B4E272}"/>
                </a:ext>
              </a:extLst>
            </xdr:cNvPr>
            <xdr:cNvSpPr/>
          </xdr:nvSpPr>
          <xdr:spPr>
            <a:xfrm>
              <a:off x="377676" y="4562374"/>
              <a:ext cx="238833" cy="279997"/>
            </a:xfrm>
            <a:prstGeom prst="roundRect">
              <a:avLst/>
            </a:prstGeom>
            <a:solidFill>
              <a:schemeClr val="bg1"/>
            </a:solidFill>
          </xdr:spPr>
          <xdr:txBody>
            <a:bodyPr wrap="square" lIns="91440" tIns="45720" rIns="91440" bIns="45720" anchor="b">
              <a:noAutofit/>
            </a:bodyPr>
            <a:lstStyle/>
            <a:p>
              <a:pPr algn="ctr"/>
              <a:r>
                <a:rPr lang="en-US" sz="1600" b="0" cap="none" spc="0">
                  <a:ln w="0"/>
                  <a:solidFill>
                    <a:srgbClr val="8FAE84"/>
                  </a:solidFill>
                  <a:effectLst>
                    <a:outerShdw blurRad="38100" dist="25400" dir="5400000" algn="ctr" rotWithShape="0">
                      <a:srgbClr val="6E747A">
                        <a:alpha val="43000"/>
                      </a:srgbClr>
                    </a:outerShdw>
                  </a:effectLst>
                </a:rPr>
                <a:t>5</a:t>
              </a:r>
            </a:p>
          </xdr:txBody>
        </xdr:sp>
      </xdr:grpSp>
      <xdr:sp macro="" textlink="">
        <xdr:nvSpPr>
          <xdr:cNvPr id="17" name="TextBox 16">
            <a:hlinkClick xmlns:r="http://schemas.openxmlformats.org/officeDocument/2006/relationships" r:id="rId11"/>
            <a:extLst>
              <a:ext uri="{FF2B5EF4-FFF2-40B4-BE49-F238E27FC236}">
                <a16:creationId xmlns:a16="http://schemas.microsoft.com/office/drawing/2014/main" id="{AA319019-8242-7662-5EE4-7E717A4794F8}"/>
              </a:ext>
            </a:extLst>
          </xdr:cNvPr>
          <xdr:cNvSpPr txBox="1"/>
        </xdr:nvSpPr>
        <xdr:spPr>
          <a:xfrm>
            <a:off x="611188" y="3770313"/>
            <a:ext cx="1463040" cy="1784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latin typeface="+mj-lt"/>
              </a:rPr>
              <a:t>Environmental data</a:t>
            </a:r>
          </a:p>
        </xdr:txBody>
      </xdr:sp>
      <xdr:sp macro="" textlink="">
        <xdr:nvSpPr>
          <xdr:cNvPr id="18" name="TextBox 17">
            <a:hlinkClick xmlns:r="http://schemas.openxmlformats.org/officeDocument/2006/relationships" r:id="rId12"/>
            <a:extLst>
              <a:ext uri="{FF2B5EF4-FFF2-40B4-BE49-F238E27FC236}">
                <a16:creationId xmlns:a16="http://schemas.microsoft.com/office/drawing/2014/main" id="{DA4895AB-05DC-DFBD-C73A-85A1303144A1}"/>
              </a:ext>
            </a:extLst>
          </xdr:cNvPr>
          <xdr:cNvSpPr txBox="1"/>
        </xdr:nvSpPr>
        <xdr:spPr>
          <a:xfrm>
            <a:off x="611188" y="4524375"/>
            <a:ext cx="1371282" cy="187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People</a:t>
            </a:r>
          </a:p>
        </xdr:txBody>
      </xdr:sp>
      <xdr:sp macro="" textlink="">
        <xdr:nvSpPr>
          <xdr:cNvPr id="19" name="TextBox 18">
            <a:hlinkClick xmlns:r="http://schemas.openxmlformats.org/officeDocument/2006/relationships" r:id="rId13"/>
            <a:extLst>
              <a:ext uri="{FF2B5EF4-FFF2-40B4-BE49-F238E27FC236}">
                <a16:creationId xmlns:a16="http://schemas.microsoft.com/office/drawing/2014/main" id="{28CF48E2-D745-6652-65EE-ABE4A201182D}"/>
              </a:ext>
            </a:extLst>
          </xdr:cNvPr>
          <xdr:cNvSpPr txBox="1"/>
        </xdr:nvSpPr>
        <xdr:spPr>
          <a:xfrm>
            <a:off x="611188" y="4826000"/>
            <a:ext cx="1118235" cy="1707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Communities</a:t>
            </a:r>
          </a:p>
        </xdr:txBody>
      </xdr:sp>
      <xdr:sp macro="" textlink="">
        <xdr:nvSpPr>
          <xdr:cNvPr id="20" name="TextBox 19">
            <a:hlinkClick xmlns:r="http://schemas.openxmlformats.org/officeDocument/2006/relationships" r:id="rId14"/>
            <a:extLst>
              <a:ext uri="{FF2B5EF4-FFF2-40B4-BE49-F238E27FC236}">
                <a16:creationId xmlns:a16="http://schemas.microsoft.com/office/drawing/2014/main" id="{32F010A5-35A1-B18D-1F4C-165C445FAE0A}"/>
              </a:ext>
            </a:extLst>
          </xdr:cNvPr>
          <xdr:cNvSpPr txBox="1"/>
        </xdr:nvSpPr>
        <xdr:spPr>
          <a:xfrm>
            <a:off x="611188" y="5127625"/>
            <a:ext cx="1118235" cy="1692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Human rights</a:t>
            </a:r>
          </a:p>
        </xdr:txBody>
      </xdr:sp>
      <xdr:sp macro="" textlink="">
        <xdr:nvSpPr>
          <xdr:cNvPr id="21" name="TextBox 20">
            <a:hlinkClick xmlns:r="http://schemas.openxmlformats.org/officeDocument/2006/relationships" r:id="rId15"/>
            <a:extLst>
              <a:ext uri="{FF2B5EF4-FFF2-40B4-BE49-F238E27FC236}">
                <a16:creationId xmlns:a16="http://schemas.microsoft.com/office/drawing/2014/main" id="{02CBF8A1-391D-7C57-4EC4-B7A7FAA0ADD1}"/>
              </a:ext>
            </a:extLst>
          </xdr:cNvPr>
          <xdr:cNvSpPr txBox="1"/>
        </xdr:nvSpPr>
        <xdr:spPr>
          <a:xfrm>
            <a:off x="611188" y="5881688"/>
            <a:ext cx="893127" cy="214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Leadership</a:t>
            </a:r>
          </a:p>
        </xdr:txBody>
      </xdr:sp>
      <xdr:sp macro="" textlink="">
        <xdr:nvSpPr>
          <xdr:cNvPr id="22" name="TextBox 21">
            <a:hlinkClick xmlns:r="http://schemas.openxmlformats.org/officeDocument/2006/relationships" r:id="rId16"/>
            <a:extLst>
              <a:ext uri="{FF2B5EF4-FFF2-40B4-BE49-F238E27FC236}">
                <a16:creationId xmlns:a16="http://schemas.microsoft.com/office/drawing/2014/main" id="{B341B87F-7CBE-BBC7-29D0-E80FAAC9626F}"/>
              </a:ext>
            </a:extLst>
          </xdr:cNvPr>
          <xdr:cNvSpPr txBox="1"/>
        </xdr:nvSpPr>
        <xdr:spPr>
          <a:xfrm>
            <a:off x="611188" y="6183312"/>
            <a:ext cx="1103312" cy="422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King IV application register</a:t>
            </a:r>
          </a:p>
        </xdr:txBody>
      </xdr:sp>
      <xdr:sp macro="" textlink="">
        <xdr:nvSpPr>
          <xdr:cNvPr id="23" name="TextBox 22">
            <a:hlinkClick xmlns:r="http://schemas.openxmlformats.org/officeDocument/2006/relationships" r:id="rId17"/>
            <a:extLst>
              <a:ext uri="{FF2B5EF4-FFF2-40B4-BE49-F238E27FC236}">
                <a16:creationId xmlns:a16="http://schemas.microsoft.com/office/drawing/2014/main" id="{4033346B-8641-F054-76AC-ED2C7C0E5E3A}"/>
              </a:ext>
            </a:extLst>
          </xdr:cNvPr>
          <xdr:cNvSpPr txBox="1"/>
        </xdr:nvSpPr>
        <xdr:spPr>
          <a:xfrm>
            <a:off x="611188" y="2714625"/>
            <a:ext cx="1108710" cy="168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u="none">
                <a:solidFill>
                  <a:srgbClr val="808080"/>
                </a:solidFill>
              </a:rPr>
              <a:t>     </a:t>
            </a:r>
            <a:r>
              <a:rPr lang="en-GB" sz="800" u="sng">
                <a:solidFill>
                  <a:srgbClr val="808080"/>
                </a:solidFill>
              </a:rPr>
              <a:t>Climate change</a:t>
            </a:r>
          </a:p>
        </xdr:txBody>
      </xdr:sp>
      <xdr:sp macro="" textlink="">
        <xdr:nvSpPr>
          <xdr:cNvPr id="24" name="TextBox 23">
            <a:hlinkClick xmlns:r="http://schemas.openxmlformats.org/officeDocument/2006/relationships" r:id="rId18"/>
            <a:extLst>
              <a:ext uri="{FF2B5EF4-FFF2-40B4-BE49-F238E27FC236}">
                <a16:creationId xmlns:a16="http://schemas.microsoft.com/office/drawing/2014/main" id="{A5C3DC32-FE2C-ACC7-AE33-639AF28FDE30}"/>
              </a:ext>
            </a:extLst>
          </xdr:cNvPr>
          <xdr:cNvSpPr txBox="1"/>
        </xdr:nvSpPr>
        <xdr:spPr>
          <a:xfrm>
            <a:off x="611188" y="3016250"/>
            <a:ext cx="1108710" cy="1917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808080"/>
                </a:solidFill>
              </a:rPr>
              <a:t>UNGC COP</a:t>
            </a:r>
          </a:p>
        </xdr:txBody>
      </xdr:sp>
    </xdr:grp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Exxaro">
  <a:themeElements>
    <a:clrScheme name="Exxaro">
      <a:dk1>
        <a:sysClr val="windowText" lastClr="000000"/>
      </a:dk1>
      <a:lt1>
        <a:sysClr val="window" lastClr="FFFFFF"/>
      </a:lt1>
      <a:dk2>
        <a:srgbClr val="5F827A"/>
      </a:dk2>
      <a:lt2>
        <a:srgbClr val="FFFFFF"/>
      </a:lt2>
      <a:accent1>
        <a:srgbClr val="5F827A"/>
      </a:accent1>
      <a:accent2>
        <a:srgbClr val="87D0D0"/>
      </a:accent2>
      <a:accent3>
        <a:srgbClr val="A4CE4C"/>
      </a:accent3>
      <a:accent4>
        <a:srgbClr val="8A8D49"/>
      </a:accent4>
      <a:accent5>
        <a:srgbClr val="786249"/>
      </a:accent5>
      <a:accent6>
        <a:srgbClr val="F2F8E9"/>
      </a:accent6>
      <a:hlink>
        <a:srgbClr val="A4CE4C"/>
      </a:hlink>
      <a:folHlink>
        <a:srgbClr val="786249"/>
      </a:folHlink>
    </a:clrScheme>
    <a:fontScheme name="Custom 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cop-report.unglobalcompact.org/COPViewer/2025?responseId=R_28vqzPHdMD2FTlD" TargetMode="External"/><Relationship Id="rId3" Type="http://schemas.openxmlformats.org/officeDocument/2006/relationships/hyperlink" Target="https://exxaro-prod.azureedge.net/sitestorage/media/b2hhrvgr/exxaro-ungc-cop-2019.pdf" TargetMode="External"/><Relationship Id="rId7" Type="http://schemas.openxmlformats.org/officeDocument/2006/relationships/hyperlink" Target="https://cop-report.unglobalcompact.org/COPViewer/2024?responseId=R_633j2qwSBlkscoi" TargetMode="External"/><Relationship Id="rId2" Type="http://schemas.openxmlformats.org/officeDocument/2006/relationships/hyperlink" Target="https://exxaro-prod.azureedge.net/sitestorage/media/qark5pyj/exxaro_ungc_cop_2020_final.pdf" TargetMode="External"/><Relationship Id="rId1" Type="http://schemas.openxmlformats.org/officeDocument/2006/relationships/hyperlink" Target="https://unglobalcompact.org/participation/report/cop/active/475990" TargetMode="External"/><Relationship Id="rId6" Type="http://schemas.openxmlformats.org/officeDocument/2006/relationships/hyperlink" Target="https://exxaro-prod.azureedge.net/sitestorage/media/f2dgdtuu/exxaro-ungc_cop_2021.pdf" TargetMode="External"/><Relationship Id="rId5" Type="http://schemas.openxmlformats.org/officeDocument/2006/relationships/hyperlink" Target="https://exxaro-prod.azureedge.net/sitestorage/media/jrknqkmu/exxaro-ungc-cop-for-2017.pdf" TargetMode="External"/><Relationship Id="rId10" Type="http://schemas.openxmlformats.org/officeDocument/2006/relationships/drawing" Target="../drawings/drawing10.xml"/><Relationship Id="rId4" Type="http://schemas.openxmlformats.org/officeDocument/2006/relationships/hyperlink" Target="https://exxaro-prod.azureedge.net/sitestorage/media/n5fo1jqo/ungc-cop.pdf" TargetMode="External"/><Relationship Id="rId9"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https://www.exxaro.com/investor-centre/integrated-reports/"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exxaro-prod.azureedge.net/sitestorage/media/rvwn5xim/exxaro-ccrs-2020_final.pdf" TargetMode="External"/><Relationship Id="rId18" Type="http://schemas.openxmlformats.org/officeDocument/2006/relationships/hyperlink" Target="https://exxaro-prod.azureedge.net/sitestorage/media/t4pj4zri/climate-change-position-statement.pdf" TargetMode="External"/><Relationship Id="rId26" Type="http://schemas.openxmlformats.org/officeDocument/2006/relationships/hyperlink" Target="https://exxaro-prod.azureedge.net/sitestorage/media/rvwn5xim/exxaro-ccrs-2020_final.pdf" TargetMode="External"/><Relationship Id="rId39" Type="http://schemas.openxmlformats.org/officeDocument/2006/relationships/drawing" Target="../drawings/drawing4.xml"/><Relationship Id="rId21" Type="http://schemas.openxmlformats.org/officeDocument/2006/relationships/hyperlink" Target="https://exxaro-prod.azureedge.net/sitestorage/media/rvwn5xim/exxaro-ccrs-2020_final.pdf" TargetMode="External"/><Relationship Id="rId34" Type="http://schemas.openxmlformats.org/officeDocument/2006/relationships/hyperlink" Target="https://exxaro-site.azurewebsites.net/media/h3hdwc5u/exxaro2020-climate-change-response-strategy.pdf" TargetMode="External"/><Relationship Id="rId7" Type="http://schemas.openxmlformats.org/officeDocument/2006/relationships/hyperlink" Target="https://exxaro-prod.azureedge.net/sitestorage/media/rvwn5xim/exxaro-ccrs-2020_final.pdf" TargetMode="External"/><Relationship Id="rId12" Type="http://schemas.openxmlformats.org/officeDocument/2006/relationships/hyperlink" Target="https://exxaro-prod.azureedge.net/sitestorage/media/t4pj4zri/climate-change-position-statement.pdf" TargetMode="External"/><Relationship Id="rId17" Type="http://schemas.openxmlformats.org/officeDocument/2006/relationships/hyperlink" Target="https://exxaro-prod.azureedge.net/sitestorage/media/rvwn5xim/exxaro-ccrs-2020_final.pdf" TargetMode="External"/><Relationship Id="rId25" Type="http://schemas.openxmlformats.org/officeDocument/2006/relationships/hyperlink" Target="https://exxaro-prod.azureedge.net/sitestorage/media/rvwn5xim/exxaro-ccrs-2020_final.pdf" TargetMode="External"/><Relationship Id="rId33" Type="http://schemas.openxmlformats.org/officeDocument/2006/relationships/hyperlink" Target="https://exxaro-prod.azureedge.net/sitestorage/media/t4pj4zri/climate-change-position-statement.pdf" TargetMode="External"/><Relationship Id="rId38" Type="http://schemas.openxmlformats.org/officeDocument/2006/relationships/printerSettings" Target="../printerSettings/printerSettings4.bin"/><Relationship Id="rId2" Type="http://schemas.openxmlformats.org/officeDocument/2006/relationships/hyperlink" Target="https://exxaro-prod.azureedge.net/sitestorage/media/rvwn5xim/exxaro-ccrs-2020_final.pdf" TargetMode="External"/><Relationship Id="rId16" Type="http://schemas.openxmlformats.org/officeDocument/2006/relationships/hyperlink" Target="https://exxaro-prod.azureedge.net/sitestorage/media/t4pj4zri/climate-change-position-statement.pdf" TargetMode="External"/><Relationship Id="rId20" Type="http://schemas.openxmlformats.org/officeDocument/2006/relationships/hyperlink" Target="https://exxaro-prod.azureedge.net/sitestorage/media/t4pj4zri/climate-change-position-statement.pdf" TargetMode="External"/><Relationship Id="rId29" Type="http://schemas.openxmlformats.org/officeDocument/2006/relationships/hyperlink" Target="https://exxaro-prod.azureedge.net/sitestorage/media/t4pj4zri/climate-change-position-statement.pdf" TargetMode="External"/><Relationship Id="rId1" Type="http://schemas.openxmlformats.org/officeDocument/2006/relationships/hyperlink" Target="https://exxaro-prod.azureedge.net/sitestorage/media/rvwn5xim/exxaro-ccrs-2020_final.pdf" TargetMode="External"/><Relationship Id="rId6" Type="http://schemas.openxmlformats.org/officeDocument/2006/relationships/hyperlink" Target="https://exxaro-prod.azureedge.net/sitestorage/media/t4pj4zri/climate-change-position-statement.pdf" TargetMode="External"/><Relationship Id="rId11" Type="http://schemas.openxmlformats.org/officeDocument/2006/relationships/hyperlink" Target="https://exxaro-prod.azureedge.net/sitestorage/media/rvwn5xim/exxaro-ccrs-2020_final.pdf" TargetMode="External"/><Relationship Id="rId24" Type="http://schemas.openxmlformats.org/officeDocument/2006/relationships/hyperlink" Target="https://exxaro-prod.azureedge.net/sitestorage/media/t4pj4zri/climate-change-position-statement.pdf" TargetMode="External"/><Relationship Id="rId32" Type="http://schemas.openxmlformats.org/officeDocument/2006/relationships/hyperlink" Target="https://exxaro-prod.azureedge.net/sitestorage/media/t4pj4zri/climate-change-position-statement.pdf" TargetMode="External"/><Relationship Id="rId37" Type="http://schemas.openxmlformats.org/officeDocument/2006/relationships/hyperlink" Target="https://exxaro-site.azurewebsites.net/media/h3hdwc5u/exxaro2020-climate-change-response-strategy.pdf" TargetMode="External"/><Relationship Id="rId5" Type="http://schemas.openxmlformats.org/officeDocument/2006/relationships/hyperlink" Target="https://exxaro-prod.azureedge.net/sitestorage/media/rvwn5xim/exxaro-ccrs-2020_final.pdf" TargetMode="External"/><Relationship Id="rId15" Type="http://schemas.openxmlformats.org/officeDocument/2006/relationships/hyperlink" Target="https://exxaro-prod.azureedge.net/sitestorage/media/rvwn5xim/exxaro-ccrs-2020_final.pdf" TargetMode="External"/><Relationship Id="rId23" Type="http://schemas.openxmlformats.org/officeDocument/2006/relationships/hyperlink" Target="https://exxaro-prod.azureedge.net/sitestorage/media/rvwn5xim/exxaro-ccrs-2020_final.pdf" TargetMode="External"/><Relationship Id="rId28" Type="http://schemas.openxmlformats.org/officeDocument/2006/relationships/hyperlink" Target="https://exxaro-prod.azureedge.net/sitestorage/media/rvwn5xim/exxaro-ccrs-2020_final.pdf" TargetMode="External"/><Relationship Id="rId36" Type="http://schemas.openxmlformats.org/officeDocument/2006/relationships/hyperlink" Target="https://www.exxaro.com/media/t4pj4zri/climate-change-position-statement.pdf" TargetMode="External"/><Relationship Id="rId10" Type="http://schemas.openxmlformats.org/officeDocument/2006/relationships/hyperlink" Target="https://exxaro-prod.azureedge.net/sitestorage/media/t4pj4zri/climate-change-position-statement.pdf" TargetMode="External"/><Relationship Id="rId19" Type="http://schemas.openxmlformats.org/officeDocument/2006/relationships/hyperlink" Target="https://exxaro-prod.azureedge.net/sitestorage/media/rvwn5xim/exxaro-ccrs-2020_final.pdf" TargetMode="External"/><Relationship Id="rId31" Type="http://schemas.openxmlformats.org/officeDocument/2006/relationships/hyperlink" Target="https://exxaro-prod.azureedge.net/sitestorage/media/t4pj4zri/climate-change-position-statement.pdf" TargetMode="External"/><Relationship Id="rId4" Type="http://schemas.openxmlformats.org/officeDocument/2006/relationships/hyperlink" Target="https://exxaro-prod.azureedge.net/sitestorage/media/rvwn5xim/exxaro-ccrs-2020_final.pdf" TargetMode="External"/><Relationship Id="rId9" Type="http://schemas.openxmlformats.org/officeDocument/2006/relationships/hyperlink" Target="https://exxaro-prod.azureedge.net/sitestorage/media/rvwn5xim/exxaro-ccrs-2020_final.pdf" TargetMode="External"/><Relationship Id="rId14" Type="http://schemas.openxmlformats.org/officeDocument/2006/relationships/hyperlink" Target="https://exxaro-prod.azureedge.net/sitestorage/media/t4pj4zri/climate-change-position-statement.pdf" TargetMode="External"/><Relationship Id="rId22" Type="http://schemas.openxmlformats.org/officeDocument/2006/relationships/hyperlink" Target="https://exxaro-prod.azureedge.net/sitestorage/media/rvwn5xim/exxaro-ccrs-2020_final.pdf" TargetMode="External"/><Relationship Id="rId27" Type="http://schemas.openxmlformats.org/officeDocument/2006/relationships/hyperlink" Target="https://exxaro-prod.azureedge.net/sitestorage/media/rvwn5xim/exxaro-ccrs-2020_final.pdf" TargetMode="External"/><Relationship Id="rId30" Type="http://schemas.openxmlformats.org/officeDocument/2006/relationships/hyperlink" Target="https://exxaro-prod.azureedge.net/sitestorage/media/t4pj4zri/climate-change-position-statement.pdf" TargetMode="External"/><Relationship Id="rId35" Type="http://schemas.openxmlformats.org/officeDocument/2006/relationships/hyperlink" Target="https://www.exxaro.com/media/t4pj4zri/climate-change-position-statement.pdf" TargetMode="External"/><Relationship Id="rId8" Type="http://schemas.openxmlformats.org/officeDocument/2006/relationships/hyperlink" Target="https://exxaro-prod.azureedge.net/sitestorage/media/t4pj4zri/climate-change-position-statement.pdf" TargetMode="External"/><Relationship Id="rId3" Type="http://schemas.openxmlformats.org/officeDocument/2006/relationships/hyperlink" Target="https://exxaro-prod.azureedge.net/sitestorage/media/t4pj4zri/climate-change-position-statement.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exxaro-site.azurewebsites.net/investor-centre/legal-documents/" TargetMode="External"/><Relationship Id="rId7" Type="http://schemas.openxmlformats.org/officeDocument/2006/relationships/drawing" Target="../drawings/drawing5.xml"/><Relationship Id="rId2" Type="http://schemas.openxmlformats.org/officeDocument/2006/relationships/hyperlink" Target="https://exxaro-prod.azureedge.net/sitestorage/media/rvwn5xim/exxaro-ccrs-2020_final.pdf" TargetMode="External"/><Relationship Id="rId1" Type="http://schemas.openxmlformats.org/officeDocument/2006/relationships/hyperlink" Target="https://exxaro-site.azurewebsites.net/investor-centre/legal-documents/" TargetMode="External"/><Relationship Id="rId6" Type="http://schemas.openxmlformats.org/officeDocument/2006/relationships/printerSettings" Target="../printerSettings/printerSettings5.bin"/><Relationship Id="rId5" Type="http://schemas.openxmlformats.org/officeDocument/2006/relationships/hyperlink" Target="https://exxaro-site.azurewebsites.net/media/h3hdwc5u/exxaro2020-climate-change-response-strategy.pdf" TargetMode="External"/><Relationship Id="rId4" Type="http://schemas.openxmlformats.org/officeDocument/2006/relationships/hyperlink" Target="https://exxaro-site.azurewebsites.net/investor-centre/legal-document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xxaro-site.azurewebsites.net/media/h3hdwc5u/exxaro2020-climate-change-response-strategy.pdf" TargetMode="External"/><Relationship Id="rId7" Type="http://schemas.openxmlformats.org/officeDocument/2006/relationships/drawing" Target="../drawings/drawing6.xml"/><Relationship Id="rId2" Type="http://schemas.openxmlformats.org/officeDocument/2006/relationships/hyperlink" Target="https://exxaro-prod.azureedge.net/sitestorage/media/rvwn5xim/exxaro-ccrs-2020_final.pdf" TargetMode="External"/><Relationship Id="rId1" Type="http://schemas.openxmlformats.org/officeDocument/2006/relationships/hyperlink" Target="https://exxaro-prod.azureedge.net/sitestorage/media/rvwn5xim/exxaro-ccrs-2020_final.pdf" TargetMode="External"/><Relationship Id="rId6" Type="http://schemas.openxmlformats.org/officeDocument/2006/relationships/printerSettings" Target="../printerSettings/printerSettings6.bin"/><Relationship Id="rId5" Type="http://schemas.openxmlformats.org/officeDocument/2006/relationships/hyperlink" Target="https://www.exxaro.com/media/t4pj4zri/climate-change-position-statement.pdf" TargetMode="External"/><Relationship Id="rId4" Type="http://schemas.openxmlformats.org/officeDocument/2006/relationships/hyperlink" Target="https://www.exxaro.com/media/t4pj4zri/climate-change-position-statement.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exxaro-site.azurewebsites.net/media/h3hdwc5u/exxaro2020-climate-change-response-strategy.pdf" TargetMode="External"/><Relationship Id="rId7" Type="http://schemas.openxmlformats.org/officeDocument/2006/relationships/printerSettings" Target="../printerSettings/printerSettings8.bin"/><Relationship Id="rId2" Type="http://schemas.openxmlformats.org/officeDocument/2006/relationships/hyperlink" Target="https://exxaro-staging.azureedge.net/sitestorage/media/qwihbme0/81782_exx_supplier_sd_code_fa.pdf" TargetMode="External"/><Relationship Id="rId1" Type="http://schemas.openxmlformats.org/officeDocument/2006/relationships/hyperlink" Target="https://exxaro-staging.azureedge.net/sitestorage/media/qwihbme0/81782_exx_supplier_sd_code_fa.pdf" TargetMode="External"/><Relationship Id="rId6" Type="http://schemas.openxmlformats.org/officeDocument/2006/relationships/hyperlink" Target="https://exxaro-site.azurewebsites.net/media/h3hdwc5u/exxaro2020-climate-change-response-strategy.pdf" TargetMode="External"/><Relationship Id="rId5" Type="http://schemas.openxmlformats.org/officeDocument/2006/relationships/hyperlink" Target="https://exxaro-site.azurewebsites.net/investor-centre/legal-documents/" TargetMode="External"/><Relationship Id="rId4" Type="http://schemas.openxmlformats.org/officeDocument/2006/relationships/hyperlink" Target="https://exxaro-staging.azureedge.net/sitestorage/media/qwihbme0/81782_exx_supplier_sd_code_fa.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exxaro-site.azurewebsites.net/media/h3hdwc5u/exxaro2020-climate-change-response-strategy.pdf" TargetMode="External"/><Relationship Id="rId1" Type="http://schemas.openxmlformats.org/officeDocument/2006/relationships/hyperlink" Target="https://exxaro-site.azurewebsites.net/media/h3hdwc5u/exxaro2020-climate-change-response-strateg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F4D6-F8D7-4B3F-A61C-F4BC156E8930}">
  <sheetPr codeName="Sheet1">
    <tabColor rgb="FFA4CE4C"/>
  </sheetPr>
  <dimension ref="A1:V448"/>
  <sheetViews>
    <sheetView topLeftCell="B2" zoomScaleNormal="100" workbookViewId="0">
      <selection activeCell="Q19" sqref="A1:XFD1048576"/>
    </sheetView>
  </sheetViews>
  <sheetFormatPr baseColWidth="10" defaultColWidth="9.1640625" defaultRowHeight="12.75" customHeight="1"/>
  <cols>
    <col min="1" max="1" width="0" style="5" hidden="1" customWidth="1"/>
    <col min="2" max="2" width="9.1640625" style="5"/>
    <col min="3" max="3" width="69.6640625" style="160" customWidth="1"/>
    <col min="4" max="4" width="1.1640625" style="160" customWidth="1"/>
    <col min="5" max="5" width="11.5" style="160" customWidth="1"/>
    <col min="6" max="6" width="2.5" style="160" customWidth="1"/>
    <col min="7" max="7" width="23" style="160" customWidth="1"/>
    <col min="8" max="8" width="5.1640625" style="5" customWidth="1"/>
    <col min="9" max="9" width="1.6640625" style="5" customWidth="1"/>
    <col min="10" max="10" width="9.1640625" style="5"/>
    <col min="11" max="11" width="9.1640625" style="5" customWidth="1"/>
    <col min="12" max="13" width="9.1640625" style="5"/>
    <col min="14" max="14" width="11.33203125" style="5" customWidth="1"/>
    <col min="15" max="16384" width="9.1640625" style="5"/>
  </cols>
  <sheetData>
    <row r="1" spans="1:14" customFormat="1" ht="12.75" hidden="1" customHeight="1">
      <c r="A1" t="e" vm="1">
        <v>#VALUE!</v>
      </c>
      <c r="C1" s="1363"/>
      <c r="D1" s="1363"/>
      <c r="E1" s="1363"/>
      <c r="F1" s="1363"/>
      <c r="G1" s="1363"/>
    </row>
    <row r="2" spans="1:14" customFormat="1" ht="12.75" customHeight="1"/>
    <row r="3" spans="1:14" customFormat="1" ht="13"/>
    <row r="4" spans="1:14" customFormat="1" ht="13">
      <c r="C4" s="8"/>
      <c r="D4" s="8"/>
      <c r="E4" s="128"/>
      <c r="F4" s="128"/>
    </row>
    <row r="5" spans="1:14" customFormat="1" ht="12.75" customHeight="1">
      <c r="G5" s="129" t="s">
        <v>0</v>
      </c>
      <c r="J5" s="1365" t="s">
        <v>1</v>
      </c>
      <c r="K5" s="1365"/>
      <c r="L5" s="1365"/>
      <c r="M5" s="1365"/>
      <c r="N5" s="1365"/>
    </row>
    <row r="6" spans="1:14" customFormat="1" ht="12.75" customHeight="1">
      <c r="G6" s="130"/>
      <c r="J6" s="1365"/>
      <c r="K6" s="1365"/>
      <c r="L6" s="1365"/>
      <c r="M6" s="1365"/>
      <c r="N6" s="1365"/>
    </row>
    <row r="7" spans="1:14" customFormat="1" ht="12.75" customHeight="1">
      <c r="G7" s="130"/>
      <c r="J7" s="1365"/>
      <c r="K7" s="1365"/>
      <c r="L7" s="1365"/>
      <c r="M7" s="1365"/>
      <c r="N7" s="1365"/>
    </row>
    <row r="8" spans="1:14" customFormat="1" ht="12.75" customHeight="1">
      <c r="G8" s="130"/>
      <c r="J8" s="1365"/>
      <c r="K8" s="1365"/>
      <c r="L8" s="1365"/>
      <c r="M8" s="1365"/>
      <c r="N8" s="1365"/>
    </row>
    <row r="9" spans="1:14" customFormat="1" ht="12.75" customHeight="1">
      <c r="E9" s="130"/>
      <c r="F9" s="130"/>
      <c r="G9" s="130"/>
      <c r="J9" s="1365"/>
      <c r="K9" s="1365"/>
      <c r="L9" s="1365"/>
      <c r="M9" s="1365"/>
      <c r="N9" s="1365"/>
    </row>
    <row r="10" spans="1:14" customFormat="1" ht="12.75" customHeight="1">
      <c r="C10" s="5"/>
      <c r="D10" s="5"/>
      <c r="G10" s="131" t="s">
        <v>2</v>
      </c>
      <c r="J10" s="1365"/>
      <c r="K10" s="1365"/>
      <c r="L10" s="1365"/>
      <c r="M10" s="1365"/>
      <c r="N10" s="1365"/>
    </row>
    <row r="11" spans="1:14" customFormat="1" ht="12.75" customHeight="1">
      <c r="G11" s="131" t="s">
        <v>3</v>
      </c>
      <c r="J11" s="1365"/>
      <c r="K11" s="1365"/>
      <c r="L11" s="1365"/>
      <c r="M11" s="1365"/>
      <c r="N11" s="1365"/>
    </row>
    <row r="12" spans="1:14" customFormat="1" ht="12.75" customHeight="1">
      <c r="C12" s="132"/>
      <c r="G12" s="131" t="s">
        <v>4</v>
      </c>
      <c r="J12" s="1365"/>
      <c r="K12" s="1365"/>
      <c r="L12" s="1365"/>
      <c r="M12" s="1365"/>
      <c r="N12" s="1365"/>
    </row>
    <row r="13" spans="1:14" customFormat="1" ht="12.75" customHeight="1">
      <c r="C13" s="132"/>
      <c r="G13" s="131" t="s">
        <v>5</v>
      </c>
      <c r="J13" s="1365"/>
      <c r="K13" s="1365"/>
      <c r="L13" s="1365"/>
      <c r="M13" s="1365"/>
      <c r="N13" s="1365"/>
    </row>
    <row r="14" spans="1:14" customFormat="1" ht="12.75" customHeight="1">
      <c r="G14" s="133" t="s">
        <v>6</v>
      </c>
      <c r="J14" s="1365"/>
      <c r="K14" s="1365"/>
      <c r="L14" s="1365"/>
      <c r="M14" s="1365"/>
      <c r="N14" s="1365"/>
    </row>
    <row r="15" spans="1:14" customFormat="1" ht="12.75" customHeight="1">
      <c r="G15" s="134" t="s">
        <v>7</v>
      </c>
      <c r="J15" s="1365"/>
      <c r="K15" s="1365"/>
      <c r="L15" s="1365"/>
      <c r="M15" s="1365"/>
      <c r="N15" s="1365"/>
    </row>
    <row r="16" spans="1:14" customFormat="1" ht="17.25" customHeight="1">
      <c r="G16" s="134" t="s">
        <v>8</v>
      </c>
      <c r="J16" s="1365"/>
      <c r="K16" s="1365"/>
      <c r="L16" s="1365"/>
      <c r="M16" s="1365"/>
      <c r="N16" s="1365"/>
    </row>
    <row r="17" spans="4:14" customFormat="1" ht="27.75" customHeight="1">
      <c r="G17" s="135" t="s">
        <v>9</v>
      </c>
      <c r="J17" s="1365"/>
      <c r="K17" s="1365"/>
      <c r="L17" s="1365"/>
      <c r="M17" s="1365"/>
      <c r="N17" s="1365"/>
    </row>
    <row r="18" spans="4:14" customFormat="1" ht="13">
      <c r="G18" s="136"/>
      <c r="J18" s="137" t="s">
        <v>10</v>
      </c>
      <c r="K18" s="137"/>
      <c r="L18" s="137"/>
      <c r="M18" s="137"/>
      <c r="N18" s="45"/>
    </row>
    <row r="19" spans="4:14" customFormat="1" ht="12.75" customHeight="1">
      <c r="G19" s="136"/>
      <c r="J19" s="1366" t="s">
        <v>11</v>
      </c>
      <c r="K19" s="1366"/>
      <c r="L19" s="1366"/>
      <c r="M19" s="1366"/>
      <c r="N19" s="1366"/>
    </row>
    <row r="20" spans="4:14" customFormat="1" ht="13">
      <c r="G20" s="136"/>
      <c r="J20" s="1366"/>
      <c r="K20" s="1366"/>
      <c r="L20" s="1366"/>
      <c r="M20" s="1366"/>
      <c r="N20" s="1366"/>
    </row>
    <row r="21" spans="4:14" customFormat="1" ht="13">
      <c r="G21" s="136"/>
      <c r="J21" s="1366"/>
      <c r="K21" s="1366"/>
      <c r="L21" s="1366"/>
      <c r="M21" s="1366"/>
      <c r="N21" s="1366"/>
    </row>
    <row r="22" spans="4:14" customFormat="1" ht="12.75" customHeight="1">
      <c r="G22" s="138" t="s">
        <v>12</v>
      </c>
      <c r="J22" s="1366"/>
      <c r="K22" s="1366"/>
      <c r="L22" s="1366"/>
      <c r="M22" s="1366"/>
      <c r="N22" s="1366"/>
    </row>
    <row r="23" spans="4:14" customFormat="1" ht="13">
      <c r="G23" s="139"/>
      <c r="J23" s="1366"/>
      <c r="K23" s="1366"/>
      <c r="L23" s="1366"/>
      <c r="M23" s="1366"/>
      <c r="N23" s="1366"/>
    </row>
    <row r="24" spans="4:14" customFormat="1" ht="21" customHeight="1">
      <c r="D24" s="140"/>
      <c r="G24" s="139"/>
      <c r="J24" s="137" t="s">
        <v>13</v>
      </c>
      <c r="K24" s="137"/>
      <c r="L24" s="137"/>
      <c r="M24" s="137"/>
      <c r="N24" s="141"/>
    </row>
    <row r="25" spans="4:14" customFormat="1" ht="21" customHeight="1">
      <c r="D25" s="140"/>
      <c r="E25" s="142"/>
      <c r="F25" s="139"/>
      <c r="G25" s="139"/>
      <c r="J25" s="1366" t="s">
        <v>14</v>
      </c>
      <c r="K25" s="1366"/>
      <c r="L25" s="1366"/>
      <c r="M25" s="1366"/>
      <c r="N25" s="1366"/>
    </row>
    <row r="26" spans="4:14" customFormat="1" ht="13" customHeight="1">
      <c r="D26" s="140"/>
      <c r="G26" s="143" t="s">
        <v>15</v>
      </c>
      <c r="J26" s="1366"/>
      <c r="K26" s="1366"/>
      <c r="L26" s="1366"/>
      <c r="M26" s="1366"/>
      <c r="N26" s="1366"/>
    </row>
    <row r="27" spans="4:14" customFormat="1" ht="16.5" customHeight="1">
      <c r="D27" s="140"/>
      <c r="G27" s="143" t="s">
        <v>16</v>
      </c>
      <c r="J27" s="1366"/>
      <c r="K27" s="1366"/>
      <c r="L27" s="1366"/>
      <c r="M27" s="1366"/>
      <c r="N27" s="1366"/>
    </row>
    <row r="28" spans="4:14" customFormat="1" ht="13" customHeight="1">
      <c r="D28" s="140"/>
      <c r="G28" s="143" t="s">
        <v>17</v>
      </c>
      <c r="J28" s="144" t="s">
        <v>18</v>
      </c>
      <c r="K28" s="144"/>
      <c r="L28" s="144"/>
      <c r="M28" s="144"/>
      <c r="N28" s="145"/>
    </row>
    <row r="29" spans="4:14" customFormat="1" ht="13">
      <c r="D29" s="140"/>
      <c r="J29" s="146" t="s">
        <v>19</v>
      </c>
      <c r="K29" s="147"/>
      <c r="L29" s="147"/>
      <c r="M29" s="147"/>
      <c r="N29" s="145"/>
    </row>
    <row r="30" spans="4:14" customFormat="1" ht="13">
      <c r="D30" s="148"/>
      <c r="J30" s="149" t="s">
        <v>20</v>
      </c>
      <c r="K30" s="149"/>
      <c r="L30" s="149"/>
      <c r="M30" s="149"/>
      <c r="N30" s="45"/>
    </row>
    <row r="31" spans="4:14" customFormat="1" ht="12.75" customHeight="1">
      <c r="J31" s="149" t="s">
        <v>21</v>
      </c>
      <c r="K31" s="149"/>
      <c r="L31" s="149"/>
      <c r="M31" s="149"/>
      <c r="N31" s="45"/>
    </row>
    <row r="32" spans="4:14" customFormat="1" ht="13">
      <c r="J32" s="1364" t="s">
        <v>22</v>
      </c>
      <c r="K32" s="1364"/>
      <c r="L32" s="1364"/>
      <c r="M32" s="1364"/>
      <c r="N32" s="45"/>
    </row>
    <row r="33" spans="5:22" customFormat="1" ht="13">
      <c r="G33" s="150" t="s">
        <v>23</v>
      </c>
      <c r="J33" s="1367"/>
      <c r="K33" s="1367"/>
      <c r="L33" s="1367"/>
      <c r="M33" s="1367"/>
      <c r="N33" s="45"/>
    </row>
    <row r="34" spans="5:22" customFormat="1" ht="13">
      <c r="G34" s="150" t="s">
        <v>24</v>
      </c>
      <c r="J34" s="1367"/>
      <c r="K34" s="1367"/>
      <c r="L34" s="1367"/>
      <c r="M34" s="1367"/>
      <c r="N34" s="45"/>
    </row>
    <row r="35" spans="5:22" customFormat="1" ht="13">
      <c r="J35" s="1367"/>
      <c r="K35" s="1367"/>
      <c r="L35" s="1367"/>
      <c r="M35" s="1367"/>
      <c r="N35" s="45"/>
    </row>
    <row r="36" spans="5:22" customFormat="1" ht="13">
      <c r="J36" s="137" t="s">
        <v>25</v>
      </c>
      <c r="K36" s="45"/>
      <c r="L36" s="45"/>
      <c r="M36" s="45"/>
      <c r="N36" s="45"/>
    </row>
    <row r="37" spans="5:22" customFormat="1" ht="13">
      <c r="J37" s="151" t="s">
        <v>26</v>
      </c>
      <c r="K37" s="152"/>
      <c r="L37" s="152"/>
      <c r="M37" s="152"/>
      <c r="N37" s="45"/>
      <c r="O37" s="1353"/>
      <c r="P37" s="1353"/>
      <c r="Q37" s="1353"/>
      <c r="R37" s="1353"/>
    </row>
    <row r="38" spans="5:22" customFormat="1" ht="12" customHeight="1">
      <c r="J38" s="1368"/>
      <c r="K38" s="1368"/>
      <c r="L38" s="1368"/>
      <c r="M38" s="1368"/>
      <c r="N38" s="45"/>
      <c r="O38" s="1353"/>
      <c r="P38" s="1353"/>
      <c r="Q38" s="1353"/>
      <c r="R38" s="1353"/>
      <c r="S38" s="1353"/>
      <c r="T38" s="1353"/>
      <c r="U38" s="1353"/>
      <c r="V38" s="1353"/>
    </row>
    <row r="39" spans="5:22" customFormat="1" ht="13">
      <c r="J39" s="1367" t="s">
        <v>27</v>
      </c>
      <c r="K39" s="1367"/>
      <c r="L39" s="1367"/>
      <c r="M39" s="1367"/>
      <c r="N39" s="45"/>
    </row>
    <row r="40" spans="5:22" customFormat="1" ht="13">
      <c r="J40" s="45"/>
      <c r="K40" s="45"/>
      <c r="L40" s="45"/>
      <c r="M40" s="45"/>
      <c r="N40" s="45"/>
    </row>
    <row r="41" spans="5:22" customFormat="1" ht="13"/>
    <row r="42" spans="5:22" customFormat="1" ht="13"/>
    <row r="43" spans="5:22" customFormat="1" ht="13"/>
    <row r="44" spans="5:22" customFormat="1" ht="13">
      <c r="M44" s="154"/>
    </row>
    <row r="45" spans="5:22" customFormat="1" ht="13">
      <c r="M45" s="154"/>
    </row>
    <row r="46" spans="5:22" customFormat="1" ht="13">
      <c r="M46" s="154"/>
    </row>
    <row r="47" spans="5:22" customFormat="1" ht="13">
      <c r="E47" s="148"/>
      <c r="F47" s="148"/>
      <c r="G47" s="148"/>
      <c r="M47" s="154"/>
    </row>
    <row r="48" spans="5:22" customFormat="1" ht="13">
      <c r="F48" s="139"/>
      <c r="M48" s="154"/>
    </row>
    <row r="49" spans="1:13" customFormat="1" ht="13">
      <c r="F49" s="155"/>
      <c r="G49" s="6"/>
      <c r="M49" s="154"/>
    </row>
    <row r="50" spans="1:13" customFormat="1" ht="13">
      <c r="F50" s="156"/>
      <c r="M50" s="154"/>
    </row>
    <row r="51" spans="1:13" customFormat="1" ht="13">
      <c r="E51" s="139"/>
      <c r="F51" s="139"/>
      <c r="G51" s="139"/>
    </row>
    <row r="52" spans="1:13" customFormat="1" ht="13">
      <c r="A52" s="157"/>
      <c r="E52" s="54"/>
      <c r="F52" s="54"/>
      <c r="G52" s="54"/>
    </row>
    <row r="53" spans="1:13" customFormat="1" ht="159.75" customHeight="1">
      <c r="E53" s="1362"/>
      <c r="F53" s="1362"/>
      <c r="G53" s="1362"/>
      <c r="H53" s="1362"/>
      <c r="I53" s="1362"/>
    </row>
    <row r="54" spans="1:13" customFormat="1" ht="13">
      <c r="E54" s="1354"/>
      <c r="F54" s="1354"/>
      <c r="G54" s="1354"/>
      <c r="H54" s="1354"/>
      <c r="I54" s="1354"/>
    </row>
    <row r="55" spans="1:13" customFormat="1" ht="12.75" customHeight="1">
      <c r="E55" s="1359"/>
      <c r="F55" s="1359"/>
      <c r="G55" s="1359"/>
      <c r="H55" s="1359"/>
      <c r="I55" s="1359"/>
    </row>
    <row r="56" spans="1:13" customFormat="1" ht="49.5" customHeight="1">
      <c r="C56" s="158"/>
      <c r="D56" s="158"/>
      <c r="E56" s="1355"/>
      <c r="F56" s="1355"/>
      <c r="G56" s="1355"/>
      <c r="H56" s="1355"/>
      <c r="I56" s="1355"/>
    </row>
    <row r="57" spans="1:13" customFormat="1" ht="12.75" customHeight="1">
      <c r="E57" s="1354"/>
      <c r="F57" s="1354"/>
      <c r="G57" s="1354"/>
      <c r="H57" s="1354"/>
      <c r="I57" s="1354"/>
    </row>
    <row r="58" spans="1:13" customFormat="1" ht="12.75" customHeight="1">
      <c r="E58" s="1348"/>
      <c r="F58" s="1348"/>
      <c r="G58" s="1348"/>
      <c r="H58" s="1348"/>
      <c r="I58" s="1348"/>
    </row>
    <row r="59" spans="1:13" customFormat="1" ht="42.75" customHeight="1">
      <c r="E59" s="1355"/>
      <c r="F59" s="1355"/>
      <c r="G59" s="1355"/>
      <c r="H59" s="1355"/>
      <c r="I59" s="1355"/>
    </row>
    <row r="60" spans="1:13" customFormat="1" ht="13">
      <c r="E60" s="1356"/>
      <c r="F60" s="1356"/>
      <c r="G60" s="1356"/>
      <c r="H60" s="1356"/>
      <c r="I60" s="1356"/>
    </row>
    <row r="61" spans="1:13" customFormat="1" ht="24" customHeight="1">
      <c r="E61" s="1357"/>
      <c r="F61" s="1357"/>
      <c r="G61" s="1357"/>
      <c r="H61" s="1357"/>
      <c r="I61" s="1357"/>
    </row>
    <row r="62" spans="1:13" customFormat="1" ht="24" customHeight="1">
      <c r="E62" s="1360"/>
      <c r="F62" s="1360"/>
      <c r="G62" s="1360"/>
      <c r="H62" s="1360"/>
      <c r="I62" s="1360"/>
    </row>
    <row r="63" spans="1:13" customFormat="1" ht="24" customHeight="1">
      <c r="E63" s="1360"/>
      <c r="F63" s="1360"/>
      <c r="G63" s="1360"/>
      <c r="H63" s="1360"/>
      <c r="I63" s="1360"/>
    </row>
    <row r="64" spans="1:13" customFormat="1" ht="36" customHeight="1">
      <c r="E64" s="1361"/>
      <c r="F64" s="1361"/>
      <c r="G64" s="1361"/>
      <c r="H64" s="1361"/>
      <c r="I64" s="1361"/>
    </row>
    <row r="65" spans="5:9" customFormat="1" ht="13">
      <c r="E65" s="1348"/>
      <c r="F65" s="1348"/>
      <c r="G65" s="1348"/>
      <c r="H65" s="1348"/>
      <c r="I65" s="1348"/>
    </row>
    <row r="66" spans="5:9" customFormat="1" ht="16">
      <c r="E66" s="1359"/>
      <c r="F66" s="1359"/>
      <c r="G66" s="1359"/>
      <c r="H66" s="1359"/>
      <c r="I66" s="1359"/>
    </row>
    <row r="67" spans="5:9" customFormat="1" ht="12" customHeight="1">
      <c r="E67" s="1358"/>
      <c r="F67" s="1358"/>
      <c r="G67" s="1358"/>
      <c r="H67" s="1358"/>
      <c r="I67" s="1358"/>
    </row>
    <row r="68" spans="5:9" customFormat="1" ht="20.25" customHeight="1">
      <c r="E68" s="1358"/>
      <c r="F68" s="1358"/>
      <c r="G68" s="1358"/>
      <c r="H68" s="1358"/>
      <c r="I68" s="1358"/>
    </row>
    <row r="69" spans="5:9" customFormat="1" ht="13">
      <c r="E69" s="1348"/>
      <c r="F69" s="1348"/>
      <c r="G69" s="1348"/>
      <c r="H69" s="1348"/>
      <c r="I69" s="1348"/>
    </row>
    <row r="70" spans="5:9" customFormat="1" ht="3" customHeight="1"/>
    <row r="71" spans="5:9" customFormat="1" ht="13"/>
    <row r="72" spans="5:9" customFormat="1" ht="13"/>
    <row r="73" spans="5:9" customFormat="1" ht="13"/>
    <row r="74" spans="5:9" customFormat="1" ht="13"/>
    <row r="75" spans="5:9" customFormat="1" ht="13"/>
    <row r="76" spans="5:9" customFormat="1" ht="13"/>
    <row r="77" spans="5:9" customFormat="1" ht="13"/>
    <row r="78" spans="5:9" customFormat="1" ht="13"/>
    <row r="79" spans="5:9" customFormat="1" ht="13"/>
    <row r="80" spans="5:9" customFormat="1" ht="13"/>
    <row r="81" customFormat="1" ht="13"/>
    <row r="82" customFormat="1" ht="13"/>
    <row r="83" customFormat="1" ht="13"/>
    <row r="84" customFormat="1" ht="13"/>
    <row r="85" customFormat="1" ht="13"/>
    <row r="86" customFormat="1" ht="13"/>
    <row r="87" customFormat="1" ht="13"/>
    <row r="88" customFormat="1" ht="13"/>
    <row r="89" customFormat="1" ht="13"/>
    <row r="90" customFormat="1" ht="13"/>
    <row r="91" customFormat="1" ht="13"/>
    <row r="92" customFormat="1" ht="13"/>
    <row r="93" customFormat="1" ht="13"/>
    <row r="94" customFormat="1" ht="13"/>
    <row r="95" customFormat="1" ht="13"/>
    <row r="96" customFormat="1" ht="13"/>
    <row r="97" customFormat="1" ht="13"/>
    <row r="98" customFormat="1" ht="13"/>
    <row r="99" customFormat="1" ht="13"/>
    <row r="100" customFormat="1" ht="13"/>
    <row r="101" customFormat="1" ht="13"/>
    <row r="102" customFormat="1" ht="13"/>
    <row r="103" customFormat="1" ht="13"/>
    <row r="104" customFormat="1" ht="13"/>
    <row r="105" customFormat="1" ht="13"/>
    <row r="106" customFormat="1" ht="13"/>
    <row r="107" customFormat="1" ht="13"/>
    <row r="108" customFormat="1" ht="13"/>
    <row r="109" customFormat="1" ht="13"/>
    <row r="110" customFormat="1" ht="13"/>
    <row r="111" customFormat="1" ht="13"/>
    <row r="112" customFormat="1" ht="13"/>
    <row r="113" customFormat="1" ht="13"/>
    <row r="114" customFormat="1" ht="13"/>
    <row r="115" customFormat="1" ht="13"/>
    <row r="116" customFormat="1" ht="12.75" customHeight="1"/>
    <row r="117" customFormat="1" ht="12.75" customHeight="1"/>
    <row r="118" customFormat="1" ht="12.75" customHeight="1"/>
    <row r="119" customFormat="1" ht="12.75" customHeight="1"/>
    <row r="120" customFormat="1" ht="12.75" customHeight="1"/>
    <row r="121" customFormat="1" ht="12.75" customHeight="1"/>
    <row r="122" customFormat="1" ht="12.75" customHeight="1"/>
    <row r="123" customFormat="1" ht="12.75" customHeight="1"/>
    <row r="124" customFormat="1" ht="12.75" customHeight="1"/>
    <row r="125" customFormat="1" ht="12.75" customHeight="1"/>
    <row r="126" customFormat="1" ht="12.75" customHeight="1"/>
    <row r="127" customFormat="1" ht="12.75" customHeight="1"/>
    <row r="128" customFormat="1" ht="12.75" customHeight="1"/>
    <row r="129" customFormat="1" ht="12.75" customHeight="1"/>
    <row r="130" customFormat="1" ht="12.75" customHeight="1"/>
    <row r="131" customFormat="1" ht="12.75" customHeight="1"/>
    <row r="132" customFormat="1" ht="12.75" customHeight="1"/>
    <row r="133" customFormat="1" ht="12.75" customHeight="1"/>
    <row r="134" customFormat="1" ht="12.75" customHeight="1"/>
    <row r="135" customFormat="1" ht="12.75" customHeight="1"/>
    <row r="136" customFormat="1" ht="12.75" customHeight="1"/>
    <row r="137" customFormat="1" ht="12.75" customHeight="1"/>
    <row r="138" customFormat="1" ht="12.75" customHeight="1"/>
    <row r="139" customFormat="1" ht="12.75" customHeight="1"/>
    <row r="140" customFormat="1" ht="12.75" customHeight="1"/>
    <row r="141" customFormat="1" ht="12.75" customHeight="1"/>
    <row r="142" customFormat="1" ht="12.75" customHeight="1"/>
    <row r="143" customFormat="1" ht="12.75" customHeight="1"/>
    <row r="144" customFormat="1" ht="12.75" customHeight="1"/>
    <row r="145" customFormat="1" ht="12.75" customHeight="1"/>
    <row r="146" customFormat="1" ht="12.75" customHeight="1"/>
    <row r="147" customFormat="1" ht="12.75" customHeight="1"/>
    <row r="148" customFormat="1" ht="12.75" customHeight="1"/>
    <row r="149" customFormat="1" ht="12.75" customHeight="1"/>
    <row r="150" customFormat="1" ht="12.75" customHeight="1"/>
    <row r="151" customFormat="1" ht="12.75" customHeight="1"/>
    <row r="152" customFormat="1" ht="12.75" customHeight="1"/>
    <row r="153" customFormat="1" ht="12.75" customHeight="1"/>
    <row r="154" customFormat="1" ht="12.75" customHeight="1"/>
    <row r="155" customFormat="1" ht="12.75" customHeight="1"/>
    <row r="156" customFormat="1" ht="12.75" customHeight="1"/>
    <row r="157" customFormat="1" ht="12.75" customHeight="1"/>
    <row r="158" customFormat="1" ht="12.75" customHeight="1"/>
    <row r="159" customFormat="1" ht="12.75" customHeight="1"/>
    <row r="160" customFormat="1" ht="12.75" customHeight="1"/>
    <row r="161" customFormat="1" ht="12.75" customHeight="1"/>
    <row r="162" customFormat="1" ht="12.75" customHeight="1"/>
    <row r="163" customFormat="1" ht="12.75" customHeight="1"/>
    <row r="164" customFormat="1" ht="12.75" customHeight="1"/>
    <row r="165" customFormat="1" ht="12.75" customHeight="1"/>
    <row r="166" customFormat="1" ht="12.75" customHeight="1"/>
    <row r="167" customFormat="1" ht="12.75" customHeight="1"/>
    <row r="168" customFormat="1" ht="12.75" customHeight="1"/>
    <row r="169" customFormat="1" ht="12.75" customHeight="1"/>
    <row r="170" customFormat="1" ht="12.75" customHeight="1"/>
    <row r="171" customFormat="1" ht="12.75" customHeight="1"/>
    <row r="172" customFormat="1" ht="12.75" customHeight="1"/>
    <row r="173" customFormat="1" ht="12.75" customHeight="1"/>
    <row r="174" customFormat="1" ht="12.75" customHeight="1"/>
    <row r="175" customFormat="1" ht="12.75" customHeight="1"/>
    <row r="176" customFormat="1" ht="12.75" customHeight="1"/>
    <row r="177" customFormat="1" ht="12.75" customHeight="1"/>
    <row r="178" customFormat="1" ht="12.75" customHeight="1"/>
    <row r="179" customFormat="1" ht="12.75" customHeight="1"/>
    <row r="180" customFormat="1" ht="12.75" customHeight="1"/>
    <row r="181" customFormat="1" ht="12.75" customHeight="1"/>
    <row r="182" customFormat="1" ht="12.75" customHeight="1"/>
    <row r="183" customFormat="1" ht="12.75" customHeight="1"/>
    <row r="184" customFormat="1" ht="12.75" customHeight="1"/>
    <row r="185" customFormat="1" ht="12.75" customHeight="1"/>
    <row r="186" customFormat="1" ht="12.75" customHeight="1"/>
    <row r="187" customFormat="1" ht="12.75" customHeight="1"/>
    <row r="188" customFormat="1" ht="12.75" customHeight="1"/>
    <row r="189" customFormat="1" ht="12.75" customHeight="1"/>
    <row r="190" customFormat="1" ht="12.75" customHeight="1"/>
    <row r="191" customFormat="1" ht="12.75" customHeight="1"/>
    <row r="192" customFormat="1" ht="12.75" customHeight="1"/>
    <row r="193" customFormat="1" ht="12.75" customHeight="1"/>
    <row r="194" customFormat="1" ht="12.75" customHeight="1"/>
    <row r="195" customFormat="1" ht="12.75" customHeight="1"/>
    <row r="196" customFormat="1" ht="12.75" customHeight="1"/>
    <row r="197" customFormat="1" ht="12.75" customHeight="1"/>
    <row r="198" customFormat="1" ht="12.75" customHeight="1"/>
    <row r="199" customFormat="1" ht="12.75" customHeight="1"/>
    <row r="200" customFormat="1" ht="12.75" customHeight="1"/>
    <row r="201" customFormat="1" ht="12.75" customHeight="1"/>
    <row r="202" customFormat="1" ht="12.75" customHeight="1"/>
    <row r="203" customFormat="1" ht="12.75" customHeight="1"/>
    <row r="204" customFormat="1" ht="12.75" customHeight="1"/>
    <row r="205" customFormat="1" ht="12.75" customHeight="1"/>
    <row r="206" customFormat="1" ht="12.75" customHeight="1"/>
    <row r="207" customFormat="1" ht="12.75" customHeight="1"/>
    <row r="208" customFormat="1" ht="12.75" customHeight="1"/>
    <row r="209" customFormat="1" ht="12.75" customHeight="1"/>
    <row r="210" customFormat="1" ht="12.75" customHeight="1"/>
    <row r="211" customFormat="1" ht="12.75" customHeight="1"/>
    <row r="212" customFormat="1" ht="12.75" customHeight="1"/>
    <row r="213" customFormat="1" ht="12.75" customHeight="1"/>
    <row r="214" customFormat="1" ht="12.75" customHeight="1"/>
    <row r="215" customFormat="1" ht="12.75" customHeight="1"/>
    <row r="216" customFormat="1" ht="12.75" customHeight="1"/>
    <row r="217" customFormat="1" ht="12.75" customHeight="1"/>
    <row r="218" customFormat="1" ht="12.75" customHeight="1"/>
    <row r="219" customFormat="1" ht="12.75" customHeight="1"/>
    <row r="220" customFormat="1" ht="12.75" customHeight="1"/>
    <row r="221" customFormat="1" ht="12.75" customHeight="1"/>
    <row r="222" customFormat="1" ht="12.75" customHeight="1"/>
    <row r="223" customFormat="1" ht="12.75" customHeight="1"/>
    <row r="224" customFormat="1" ht="12.75" customHeight="1"/>
    <row r="225" customFormat="1" ht="12.75" customHeight="1"/>
    <row r="226" customFormat="1" ht="12.75" customHeight="1"/>
    <row r="227" customFormat="1" ht="12.75" customHeight="1"/>
    <row r="228" customFormat="1" ht="12.75" customHeight="1"/>
    <row r="229" customFormat="1" ht="12.75" customHeight="1"/>
    <row r="230" customFormat="1" ht="12.75" customHeight="1"/>
    <row r="231" customFormat="1" ht="12.75" customHeight="1"/>
    <row r="232" customFormat="1" ht="12.75" customHeight="1"/>
    <row r="233" customFormat="1" ht="12.75" customHeight="1"/>
    <row r="234" customFormat="1" ht="12.75" customHeight="1"/>
    <row r="235" customFormat="1" ht="12.75" customHeight="1"/>
    <row r="236" customFormat="1" ht="12.75" customHeight="1"/>
    <row r="237" customFormat="1" ht="12.75" customHeight="1"/>
    <row r="238" customFormat="1" ht="12.75" customHeight="1"/>
    <row r="239" customFormat="1" ht="12.75" customHeight="1"/>
    <row r="240" customFormat="1" ht="12.75" customHeight="1"/>
    <row r="241" customFormat="1" ht="12.75" customHeight="1"/>
    <row r="242" customFormat="1" ht="12.75" customHeight="1"/>
    <row r="243" customFormat="1" ht="12.75" customHeight="1"/>
    <row r="244" customFormat="1" ht="12.75" customHeight="1"/>
    <row r="245" customFormat="1" ht="12.75" customHeight="1"/>
    <row r="246" customFormat="1" ht="12.75" customHeight="1"/>
    <row r="247" customFormat="1" ht="12.75" customHeight="1"/>
    <row r="248" customFormat="1" ht="12.75" customHeight="1"/>
    <row r="249" customFormat="1" ht="12.75" customHeight="1"/>
    <row r="250" customFormat="1" ht="12.75" customHeight="1"/>
    <row r="251" customFormat="1" ht="12.75" customHeight="1"/>
    <row r="252" customFormat="1" ht="12.75" customHeight="1"/>
    <row r="253" customFormat="1" ht="12.75" customHeight="1"/>
    <row r="254" customFormat="1" ht="12.75" customHeight="1"/>
    <row r="255" customFormat="1" ht="12.75" customHeight="1"/>
    <row r="256" customFormat="1" ht="12.75" customHeight="1"/>
    <row r="257" customFormat="1" ht="12.75" customHeight="1"/>
    <row r="258" customFormat="1" ht="12.75" customHeight="1"/>
    <row r="259" customFormat="1" ht="12.75" customHeight="1"/>
    <row r="260" customFormat="1" ht="12.75" customHeight="1"/>
    <row r="261" customFormat="1" ht="12.75" customHeight="1"/>
    <row r="262" customFormat="1" ht="12.75" customHeight="1"/>
    <row r="263" customFormat="1" ht="12.75" customHeight="1"/>
    <row r="264" customFormat="1" ht="12.75" customHeight="1"/>
    <row r="265" customFormat="1" ht="12.75" customHeight="1"/>
    <row r="266" customFormat="1" ht="12.75" customHeight="1"/>
    <row r="267" customFormat="1" ht="12.75" customHeight="1"/>
    <row r="268" customFormat="1" ht="12.75" customHeight="1"/>
    <row r="269" customFormat="1" ht="12.75" customHeight="1"/>
    <row r="270" customFormat="1" ht="12.75" customHeight="1"/>
    <row r="271" customFormat="1" ht="12.75" customHeight="1"/>
    <row r="272" customFormat="1" ht="12.75" customHeight="1"/>
    <row r="273" customFormat="1" ht="12.75" customHeight="1"/>
    <row r="274" customFormat="1" ht="12.75" customHeight="1"/>
    <row r="275" customFormat="1" ht="12.75" customHeight="1"/>
    <row r="276" customFormat="1" ht="12.75" customHeight="1"/>
    <row r="277" customFormat="1" ht="12.75" customHeight="1"/>
    <row r="278" customFormat="1" ht="12.75" customHeight="1"/>
    <row r="279" customFormat="1" ht="12.75" customHeight="1"/>
    <row r="280" customFormat="1" ht="12.75" customHeight="1"/>
    <row r="281" customFormat="1" ht="12.75" customHeight="1"/>
    <row r="282" customFormat="1" ht="12.75" customHeight="1"/>
    <row r="283" customFormat="1" ht="12.75" customHeight="1"/>
    <row r="284" customFormat="1" ht="12.75" customHeight="1"/>
    <row r="285" customFormat="1" ht="12.75" customHeight="1"/>
    <row r="286" customFormat="1" ht="12.75" customHeight="1"/>
    <row r="287" customFormat="1" ht="12.75" customHeight="1"/>
    <row r="288" customFormat="1" ht="12.75" customHeight="1"/>
    <row r="289" customFormat="1" ht="12.75" customHeight="1"/>
    <row r="290" customFormat="1" ht="12.75" customHeight="1"/>
    <row r="291" customFormat="1" ht="12.75" customHeight="1"/>
    <row r="292" customFormat="1" ht="12.75" customHeight="1"/>
    <row r="293" customFormat="1" ht="12.75" customHeight="1"/>
    <row r="294" customFormat="1" ht="12.75" customHeight="1"/>
    <row r="295" customFormat="1" ht="12.75" customHeight="1"/>
    <row r="296" customFormat="1" ht="12.75" customHeight="1"/>
    <row r="297" customFormat="1" ht="12.75" customHeight="1"/>
    <row r="298" customFormat="1" ht="12.75" customHeight="1"/>
    <row r="299" customFormat="1" ht="12.75" customHeight="1"/>
    <row r="300" customFormat="1" ht="12.75" customHeight="1"/>
    <row r="301" customFormat="1" ht="12.75" customHeight="1"/>
    <row r="302" customFormat="1" ht="12.75" customHeight="1"/>
    <row r="303" customFormat="1" ht="12.75" customHeight="1"/>
    <row r="304" customFormat="1" ht="12.75" customHeight="1"/>
    <row r="305" customFormat="1" ht="12.75" customHeight="1"/>
    <row r="306" customFormat="1" ht="12.75" customHeight="1"/>
    <row r="307" customFormat="1" ht="12.75" customHeight="1"/>
    <row r="308" customFormat="1" ht="12.75" customHeight="1"/>
    <row r="309" customFormat="1" ht="12.75" customHeight="1"/>
    <row r="310" customFormat="1" ht="12.75" customHeight="1"/>
    <row r="311" customFormat="1" ht="12.75" customHeight="1"/>
    <row r="312" customFormat="1" ht="12.75" customHeight="1"/>
    <row r="313" customFormat="1" ht="12.75" customHeight="1"/>
    <row r="314" customFormat="1" ht="12.75" customHeight="1"/>
    <row r="315" customFormat="1" ht="12.75" customHeight="1"/>
    <row r="316" customFormat="1" ht="12.75" customHeight="1"/>
    <row r="317" customFormat="1" ht="12.75" customHeight="1"/>
    <row r="318" customFormat="1" ht="12.75" customHeight="1"/>
    <row r="319" customFormat="1" ht="12.75" customHeight="1"/>
    <row r="320" customFormat="1" ht="12.75" customHeight="1"/>
    <row r="321" customFormat="1" ht="12.75" customHeight="1"/>
    <row r="322" customFormat="1" ht="12.75" customHeight="1"/>
    <row r="323" customFormat="1" ht="12.75" customHeight="1"/>
    <row r="324" customFormat="1" ht="12.75" customHeight="1"/>
    <row r="325" customFormat="1" ht="12.75" customHeight="1"/>
    <row r="326" customFormat="1" ht="12.75" customHeight="1"/>
    <row r="327" customFormat="1" ht="12.75" customHeight="1"/>
    <row r="328" customFormat="1" ht="12.75" customHeight="1"/>
    <row r="329" customFormat="1" ht="12.75" customHeight="1"/>
    <row r="330" customFormat="1" ht="12.75" customHeight="1"/>
    <row r="331" customFormat="1" ht="12.75" customHeight="1"/>
    <row r="332" customFormat="1" ht="12.75" customHeight="1"/>
    <row r="333" customFormat="1" ht="12.75" customHeight="1"/>
    <row r="334" customFormat="1" ht="12.75" customHeight="1"/>
    <row r="335" customFormat="1" ht="12.75" customHeight="1"/>
    <row r="336" customFormat="1" ht="12.75" customHeight="1"/>
    <row r="337" customFormat="1" ht="12.75" customHeight="1"/>
    <row r="338" customFormat="1" ht="12.75" customHeight="1"/>
    <row r="339" customFormat="1" ht="12.75" customHeight="1"/>
    <row r="340" customFormat="1" ht="12.75" customHeight="1"/>
    <row r="341" customFormat="1" ht="12.75" customHeight="1"/>
    <row r="342" customFormat="1" ht="12.75" customHeight="1"/>
    <row r="343" customFormat="1" ht="12.75" customHeight="1"/>
    <row r="344" customFormat="1" ht="12.75" customHeight="1"/>
    <row r="345" customFormat="1" ht="12.75" customHeight="1"/>
    <row r="346" customFormat="1" ht="12.75" customHeight="1"/>
    <row r="347" customFormat="1" ht="12.75" customHeight="1"/>
    <row r="348" customFormat="1" ht="12.75" customHeight="1"/>
    <row r="349" customFormat="1" ht="12.75" customHeight="1"/>
    <row r="350" customFormat="1" ht="12.75" customHeight="1"/>
    <row r="351" customFormat="1" ht="12.75" customHeight="1"/>
    <row r="352" customFormat="1" ht="12.75" customHeight="1"/>
    <row r="353" customFormat="1" ht="12.75" customHeight="1"/>
    <row r="354" customFormat="1" ht="12.75" customHeight="1"/>
    <row r="355" customFormat="1" ht="12.75" customHeight="1"/>
    <row r="356" customFormat="1" ht="12.75" customHeight="1"/>
    <row r="357" customFormat="1" ht="12.75" customHeight="1"/>
    <row r="358" customFormat="1" ht="12.75" customHeight="1"/>
    <row r="359" customFormat="1" ht="12.75" customHeight="1"/>
    <row r="360" customFormat="1" ht="12.75" customHeight="1"/>
    <row r="361" customFormat="1" ht="12.75" customHeight="1"/>
    <row r="362" customFormat="1" ht="12.75" customHeight="1"/>
    <row r="363" customFormat="1" ht="12.75" customHeight="1"/>
    <row r="364" customFormat="1" ht="12.75" customHeight="1"/>
    <row r="365" customFormat="1" ht="12.75" customHeight="1"/>
    <row r="366" customFormat="1" ht="12.75" customHeight="1"/>
    <row r="367" customFormat="1" ht="12.75" customHeight="1"/>
    <row r="368" customFormat="1" ht="12.75" customHeight="1"/>
    <row r="369" customFormat="1" ht="12.75" customHeight="1"/>
    <row r="370" customFormat="1" ht="12.75" customHeight="1"/>
    <row r="371" customFormat="1" ht="12.75" customHeight="1"/>
    <row r="372" customFormat="1" ht="12.75" customHeight="1"/>
    <row r="373" customFormat="1" ht="12.75" customHeight="1"/>
    <row r="374" customFormat="1" ht="12.75" customHeight="1"/>
    <row r="375" customFormat="1" ht="12.75" customHeight="1"/>
    <row r="376" customFormat="1" ht="12.75" customHeight="1"/>
    <row r="377" customFormat="1" ht="12.75" customHeight="1"/>
    <row r="378" customFormat="1" ht="12.75" customHeight="1"/>
    <row r="379" customFormat="1" ht="12.75" customHeight="1"/>
    <row r="380" customFormat="1" ht="12.75" customHeight="1"/>
    <row r="381" customFormat="1" ht="12.75" customHeight="1"/>
    <row r="382" customFormat="1" ht="12.75" customHeight="1"/>
    <row r="383" customFormat="1" ht="12.75" customHeight="1"/>
    <row r="384" customFormat="1" ht="12.75" customHeight="1"/>
    <row r="385" customFormat="1" ht="12.75" customHeight="1"/>
    <row r="386" customFormat="1" ht="12.75" customHeight="1"/>
    <row r="387" customFormat="1" ht="12.75" customHeight="1"/>
    <row r="388" customFormat="1" ht="12.75" customHeight="1"/>
    <row r="389" customFormat="1" ht="12.75" customHeight="1"/>
    <row r="390" customFormat="1" ht="12.75" customHeight="1"/>
    <row r="391" customFormat="1" ht="12.75" customHeight="1"/>
    <row r="392" customFormat="1" ht="12.75" customHeight="1"/>
    <row r="393" customFormat="1" ht="12.75" customHeight="1"/>
    <row r="394" customFormat="1" ht="12.75" customHeight="1"/>
    <row r="395" customFormat="1" ht="12.75" customHeight="1"/>
    <row r="396" customFormat="1" ht="12.75" customHeight="1"/>
    <row r="397" customFormat="1" ht="12.75" customHeight="1"/>
    <row r="398" customFormat="1" ht="12.75" customHeight="1"/>
    <row r="399" customFormat="1" ht="12.75" customHeight="1"/>
    <row r="400" customFormat="1" ht="12.75" customHeight="1"/>
    <row r="401" customFormat="1" ht="12.75" customHeight="1"/>
    <row r="402" customFormat="1" ht="12.75" customHeight="1"/>
    <row r="403" customFormat="1" ht="12.75" customHeight="1"/>
    <row r="404" customFormat="1" ht="12.75" customHeight="1"/>
    <row r="405" customFormat="1" ht="12.75" customHeight="1"/>
    <row r="406" customFormat="1" ht="12.75" customHeight="1"/>
    <row r="407" customFormat="1" ht="12.75" customHeight="1"/>
    <row r="408" customFormat="1" ht="12.75" customHeight="1"/>
    <row r="409" customFormat="1" ht="12.75" customHeight="1"/>
    <row r="410" customFormat="1" ht="12.75" customHeight="1"/>
    <row r="411" customFormat="1" ht="12.75" customHeight="1"/>
    <row r="412" customFormat="1" ht="12.75" customHeight="1"/>
    <row r="413" customFormat="1" ht="12.75" customHeight="1"/>
    <row r="414" customFormat="1" ht="12.75" customHeight="1"/>
    <row r="415" customFormat="1" ht="12.75" customHeight="1"/>
    <row r="416" customFormat="1" ht="12.75" customHeight="1"/>
    <row r="417" customFormat="1" ht="12.75" customHeight="1"/>
    <row r="418" customFormat="1" ht="12.75" customHeight="1"/>
    <row r="419" customFormat="1" ht="12.75" customHeight="1"/>
    <row r="420" customFormat="1" ht="12.75" customHeight="1"/>
    <row r="421" customFormat="1" ht="12.75" customHeight="1"/>
    <row r="422" customFormat="1" ht="12.75" customHeight="1"/>
    <row r="423" customFormat="1" ht="12.75" customHeight="1"/>
    <row r="424" customFormat="1" ht="12.75" customHeight="1"/>
    <row r="425" customFormat="1" ht="12.75" customHeight="1"/>
    <row r="426" customFormat="1" ht="12.75" customHeight="1"/>
    <row r="427" customFormat="1" ht="12.75" customHeight="1"/>
    <row r="428" customFormat="1" ht="12.75" customHeight="1"/>
    <row r="429" customFormat="1" ht="12.75" customHeight="1"/>
    <row r="430" customFormat="1" ht="12.75" customHeight="1"/>
    <row r="431" customFormat="1" ht="12.75" customHeight="1"/>
    <row r="432" customFormat="1" ht="12.75" customHeight="1"/>
    <row r="433" customFormat="1" ht="12.75" customHeight="1"/>
    <row r="434" customFormat="1" ht="12.75" customHeight="1"/>
    <row r="435" customFormat="1" ht="12.75" customHeight="1"/>
    <row r="436" customFormat="1" ht="12.75" customHeight="1"/>
    <row r="437" customFormat="1" ht="12.75" customHeight="1"/>
    <row r="438" customFormat="1" ht="12.75" customHeight="1"/>
    <row r="439" customFormat="1" ht="12.75" customHeight="1"/>
    <row r="440" customFormat="1" ht="12.75" customHeight="1"/>
    <row r="441" customFormat="1" ht="12.75" customHeight="1"/>
    <row r="442" customFormat="1" ht="12.75" customHeight="1"/>
    <row r="443" customFormat="1" ht="12.75" customHeight="1"/>
    <row r="444" customFormat="1" ht="12.75" customHeight="1"/>
    <row r="445" customFormat="1" ht="12.75" customHeight="1"/>
    <row r="446" customFormat="1" ht="12.75" customHeight="1"/>
    <row r="447" s="5" customFormat="1" ht="12.75" customHeight="1"/>
    <row r="448" s="5" customFormat="1" ht="12.75" customHeight="1"/>
  </sheetData>
  <sheetProtection algorithmName="SHA-512" hashValue="3gXXmmhDF/m9WA0c7f3VB4Gy/oUjXZJ2IPedujs3H/lP9j+dvb7AC7PgUc7sIrlFxCPj3pcVd8NA+PkBj1Btlg==" saltValue="cuBRucxuVDtJiL4oTgq05g==" spinCount="100000" sheet="1" objects="1" scenarios="1"/>
  <mergeCells count="29">
    <mergeCell ref="E55:I55"/>
    <mergeCell ref="E56:I56"/>
    <mergeCell ref="J38:M38"/>
    <mergeCell ref="J35:M35"/>
    <mergeCell ref="J39:M39"/>
    <mergeCell ref="O37:R37"/>
    <mergeCell ref="C1:G1"/>
    <mergeCell ref="J32:M32"/>
    <mergeCell ref="J5:N17"/>
    <mergeCell ref="J19:N23"/>
    <mergeCell ref="J25:N27"/>
    <mergeCell ref="J33:M33"/>
    <mergeCell ref="J34:M34"/>
    <mergeCell ref="O38:V38"/>
    <mergeCell ref="E69:I69"/>
    <mergeCell ref="E57:I57"/>
    <mergeCell ref="E58:I58"/>
    <mergeCell ref="E59:I59"/>
    <mergeCell ref="E60:I60"/>
    <mergeCell ref="E61:I61"/>
    <mergeCell ref="E68:I68"/>
    <mergeCell ref="E66:I66"/>
    <mergeCell ref="E67:I67"/>
    <mergeCell ref="E63:I63"/>
    <mergeCell ref="E64:I64"/>
    <mergeCell ref="E65:I65"/>
    <mergeCell ref="E62:I62"/>
    <mergeCell ref="E53:I53"/>
    <mergeCell ref="E54:I54"/>
  </mergeCells>
  <hyperlinks>
    <hyperlink ref="G22" location="'Environmental data'!A1" display="Environmental data" xr:uid="{7779CC70-2B80-43BC-B259-43CACC7BC282}"/>
    <hyperlink ref="G26" location="People!A1" display="People" xr:uid="{B2505891-69F3-43B8-8391-3F729D502727}"/>
    <hyperlink ref="G27" location="Communities!A1" display="Communities" xr:uid="{F821F2E8-8A75-442E-BCD0-08769CAAF7DC}"/>
    <hyperlink ref="G28" location="'Human Rights'!A1" display="Human rights" xr:uid="{F2932B3C-72E2-4B6C-AD56-97D9C5183D9E}"/>
    <hyperlink ref="G33" location="Leadership!A1" display="Leadership" xr:uid="{E2DF20E3-BEBF-4F8D-B268-3146E85011A0}"/>
    <hyperlink ref="G10" location="TCFD!A1" display="TCFD" xr:uid="{C21F03A9-1F94-4126-9590-E7CF36580061}"/>
    <hyperlink ref="G12" location="SASB!A1" display="SASB" xr:uid="{D9C9D056-CA2C-4C39-9255-6D0655CA0C8C}"/>
    <hyperlink ref="G16" location="'JSE Climate Change'!A1" display="Climate change" xr:uid="{98D0F69A-99DF-4031-8789-19B7F1CCACDD}"/>
    <hyperlink ref="G17" location="'UNGC COP'!A1" display="UNGC COP" xr:uid="{B5636025-EC49-4CAC-AA57-81F3369AB248}"/>
    <hyperlink ref="G13" location="'JSE Sustainability | Narrative'!A1" display="JSE disclosures:" xr:uid="{081E4B5C-B75A-4D14-8678-7868155A0BC6}"/>
    <hyperlink ref="G14" location="'JSE Sustainability | Narrative'!A1" display="Sustainability narrative" xr:uid="{9AF3A67B-9FD3-4DA5-9AA9-B09BA17E18AD}"/>
    <hyperlink ref="G15" location="'JSE Sustainability | Metrics'!A1" display="Sustainability metrics" xr:uid="{953D2425-2F70-4EC5-A719-9E07CC082C40}"/>
    <hyperlink ref="G34" location="'King IV application register'!A1" display="King IV application register" xr:uid="{E7661091-F291-4072-8D80-0287990054B6}"/>
    <hyperlink ref="G5" location="'Scope of reporting'!A1" display="Scope of reporting" xr:uid="{5DBC743C-9DA6-45EE-AA1B-F1CB7A19C976}"/>
    <hyperlink ref="G11" location="GRI!A1" display="GRI" xr:uid="{3711460C-06B7-4592-975F-DDCFAD036E7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BFA2C-9484-418D-A530-F4E38182062A}">
  <sheetPr codeName="Sheet10"/>
  <dimension ref="B1:Z121"/>
  <sheetViews>
    <sheetView topLeftCell="B2" zoomScaleNormal="100" workbookViewId="0">
      <selection activeCell="S33" sqref="A1:XFD1048576"/>
    </sheetView>
  </sheetViews>
  <sheetFormatPr baseColWidth="10" defaultColWidth="9.1640625" defaultRowHeight="13"/>
  <cols>
    <col min="1" max="1" width="0" hidden="1" customWidth="1"/>
    <col min="2" max="2" width="3.5" customWidth="1"/>
    <col min="3" max="3" width="24.5" customWidth="1"/>
    <col min="4" max="4" width="2.5" customWidth="1"/>
    <col min="5" max="5" width="10.33203125" customWidth="1"/>
    <col min="6" max="8" width="9.1640625" customWidth="1"/>
  </cols>
  <sheetData>
    <row r="1" spans="2:26" ht="12.75" hidden="1" customHeight="1">
      <c r="B1" s="1348"/>
      <c r="C1" s="1348"/>
    </row>
    <row r="2" spans="2:26">
      <c r="B2" s="5"/>
    </row>
    <row r="5" spans="2:26" ht="12.75" customHeight="1">
      <c r="E5" s="1349" t="s">
        <v>1420</v>
      </c>
      <c r="F5" s="1349"/>
      <c r="G5" s="1349"/>
      <c r="H5" s="1349"/>
      <c r="I5" s="1349"/>
      <c r="J5" s="1349"/>
      <c r="K5" s="1349"/>
      <c r="L5" s="1349"/>
      <c r="M5" s="1349"/>
    </row>
    <row r="6" spans="2:26" ht="16.5" customHeight="1">
      <c r="B6" s="8"/>
      <c r="C6" s="9"/>
      <c r="D6" s="10"/>
      <c r="E6" s="1349"/>
      <c r="F6" s="1349"/>
      <c r="G6" s="1349"/>
      <c r="H6" s="1349"/>
      <c r="I6" s="1349"/>
      <c r="J6" s="1349"/>
      <c r="K6" s="1349"/>
      <c r="L6" s="1349"/>
      <c r="M6" s="1349"/>
      <c r="N6" s="276"/>
      <c r="O6" s="276"/>
      <c r="P6" s="276"/>
    </row>
    <row r="7" spans="2:26" ht="15" customHeight="1">
      <c r="B7" s="470"/>
      <c r="C7" s="471"/>
      <c r="E7" s="1349"/>
      <c r="F7" s="1349"/>
      <c r="G7" s="1349"/>
      <c r="H7" s="1349"/>
      <c r="I7" s="1349"/>
      <c r="J7" s="1349"/>
      <c r="K7" s="1349"/>
      <c r="L7" s="1349"/>
      <c r="M7" s="1349"/>
      <c r="N7" s="276"/>
      <c r="O7" s="276"/>
      <c r="P7" s="276"/>
    </row>
    <row r="8" spans="2:26">
      <c r="C8" s="473"/>
      <c r="E8" s="1534" t="s">
        <v>1421</v>
      </c>
      <c r="F8" s="1535"/>
      <c r="G8" s="1535"/>
      <c r="H8" s="1535"/>
      <c r="I8" s="1535"/>
      <c r="J8" s="1535"/>
      <c r="K8" s="1535"/>
      <c r="L8" s="1535"/>
      <c r="M8" s="1535"/>
      <c r="N8" s="1535"/>
      <c r="O8" s="1535"/>
      <c r="P8" s="1535"/>
      <c r="Q8" s="1535"/>
      <c r="R8" s="1535"/>
      <c r="S8" s="1535"/>
      <c r="T8" s="524"/>
      <c r="U8" s="524"/>
      <c r="V8" s="524"/>
      <c r="W8" s="524"/>
      <c r="X8" s="524"/>
      <c r="Y8" s="524"/>
      <c r="Z8" s="524"/>
    </row>
    <row r="9" spans="2:26" ht="12.75" customHeight="1">
      <c r="C9" s="474"/>
      <c r="D9" s="54"/>
      <c r="E9" s="1535"/>
      <c r="F9" s="1535"/>
      <c r="G9" s="1535"/>
      <c r="H9" s="1535"/>
      <c r="I9" s="1535"/>
      <c r="J9" s="1535"/>
      <c r="K9" s="1535"/>
      <c r="L9" s="1535"/>
      <c r="M9" s="1535"/>
      <c r="N9" s="1535"/>
      <c r="O9" s="1535"/>
      <c r="P9" s="1535"/>
      <c r="Q9" s="1535"/>
      <c r="R9" s="1535"/>
      <c r="S9" s="1535"/>
      <c r="T9" s="524"/>
      <c r="U9" s="524"/>
      <c r="V9" s="524"/>
      <c r="W9" s="524"/>
      <c r="X9" s="524"/>
      <c r="Y9" s="524"/>
      <c r="Z9" s="524"/>
    </row>
    <row r="10" spans="2:26">
      <c r="B10" s="15"/>
      <c r="C10" s="477"/>
      <c r="D10" s="54"/>
      <c r="E10" s="1535"/>
      <c r="F10" s="1535"/>
      <c r="G10" s="1535"/>
      <c r="H10" s="1535"/>
      <c r="I10" s="1535"/>
      <c r="J10" s="1535"/>
      <c r="K10" s="1535"/>
      <c r="L10" s="1535"/>
      <c r="M10" s="1535"/>
      <c r="N10" s="1535"/>
      <c r="O10" s="1535"/>
      <c r="P10" s="1535"/>
      <c r="Q10" s="1535"/>
      <c r="R10" s="1535"/>
      <c r="S10" s="1535"/>
      <c r="T10" s="524"/>
      <c r="U10" s="524"/>
      <c r="V10" s="524"/>
      <c r="W10" s="524"/>
      <c r="X10" s="524"/>
      <c r="Y10" s="524"/>
      <c r="Z10" s="524"/>
    </row>
    <row r="11" spans="2:26" ht="29" customHeight="1">
      <c r="C11" s="474"/>
      <c r="D11" s="54"/>
      <c r="E11" s="1535"/>
      <c r="F11" s="1535"/>
      <c r="G11" s="1535"/>
      <c r="H11" s="1535"/>
      <c r="I11" s="1535"/>
      <c r="J11" s="1535"/>
      <c r="K11" s="1535"/>
      <c r="L11" s="1535"/>
      <c r="M11" s="1535"/>
      <c r="N11" s="1535"/>
      <c r="O11" s="1535"/>
      <c r="P11" s="1535"/>
      <c r="Q11" s="1535"/>
      <c r="R11" s="1535"/>
      <c r="S11" s="1535"/>
    </row>
    <row r="12" spans="2:26" ht="12.75" customHeight="1">
      <c r="B12" s="5"/>
      <c r="C12" s="480"/>
      <c r="D12" s="17"/>
      <c r="E12" s="337"/>
      <c r="F12" s="337"/>
      <c r="G12" s="337"/>
      <c r="H12" s="337"/>
    </row>
    <row r="13" spans="2:26" ht="12.75" customHeight="1">
      <c r="C13" s="481"/>
      <c r="D13" s="5"/>
      <c r="E13" s="1536" t="s">
        <v>1422</v>
      </c>
      <c r="F13" s="1536"/>
      <c r="G13" s="1536"/>
      <c r="H13" s="1536"/>
      <c r="I13" s="1536"/>
      <c r="J13" s="1536"/>
    </row>
    <row r="14" spans="2:26">
      <c r="C14" s="483"/>
      <c r="F14" s="148"/>
      <c r="J14" s="525"/>
    </row>
    <row r="15" spans="2:26">
      <c r="C15" s="483"/>
      <c r="D15" s="526"/>
      <c r="F15" s="148"/>
      <c r="H15" s="148"/>
    </row>
    <row r="16" spans="2:26" ht="15" customHeight="1">
      <c r="C16" s="527"/>
      <c r="D16" s="526"/>
      <c r="E16" s="148"/>
      <c r="H16" s="148"/>
    </row>
    <row r="17" spans="3:11" ht="15" customHeight="1">
      <c r="E17" s="148"/>
      <c r="F17" s="528">
        <v>2025</v>
      </c>
      <c r="I17" s="529">
        <v>2020</v>
      </c>
    </row>
    <row r="18" spans="3:11" ht="15" customHeight="1">
      <c r="C18" s="487"/>
      <c r="E18" s="148"/>
      <c r="F18" s="530"/>
      <c r="G18" s="148"/>
      <c r="H18" s="148"/>
    </row>
    <row r="19" spans="3:11" ht="15" customHeight="1">
      <c r="C19" s="250"/>
      <c r="E19" s="148"/>
      <c r="F19" s="148"/>
      <c r="G19" s="148"/>
      <c r="H19" s="148"/>
    </row>
    <row r="20" spans="3:11" ht="15" customHeight="1">
      <c r="C20" s="54"/>
      <c r="E20" s="148"/>
      <c r="G20" s="148"/>
      <c r="H20" s="148"/>
    </row>
    <row r="21" spans="3:11" ht="15" customHeight="1">
      <c r="C21" s="487"/>
      <c r="E21" s="148"/>
      <c r="H21" s="531"/>
      <c r="I21" s="532"/>
    </row>
    <row r="22" spans="3:11" ht="15" customHeight="1">
      <c r="C22" s="250"/>
      <c r="E22" s="148"/>
      <c r="H22" s="148"/>
    </row>
    <row r="23" spans="3:11" ht="15" customHeight="1">
      <c r="C23" s="250"/>
      <c r="E23" s="148"/>
      <c r="F23" s="533">
        <v>2024</v>
      </c>
      <c r="H23" s="148"/>
      <c r="I23" s="472">
        <v>2019</v>
      </c>
    </row>
    <row r="24" spans="3:11">
      <c r="C24" s="250"/>
      <c r="E24" s="148"/>
      <c r="G24" s="148"/>
      <c r="H24" s="148"/>
    </row>
    <row r="25" spans="3:11">
      <c r="C25" s="250"/>
      <c r="D25" s="54"/>
      <c r="E25" s="148"/>
      <c r="G25" s="148"/>
      <c r="H25" s="148"/>
    </row>
    <row r="26" spans="3:11">
      <c r="C26" s="491"/>
      <c r="D26" s="54"/>
      <c r="E26" s="148"/>
      <c r="G26" s="148"/>
      <c r="H26" s="148"/>
    </row>
    <row r="27" spans="3:11">
      <c r="C27" s="250"/>
      <c r="D27" s="54"/>
      <c r="E27" s="148"/>
      <c r="G27" s="1351"/>
      <c r="H27" s="148"/>
    </row>
    <row r="28" spans="3:11">
      <c r="C28" s="250"/>
      <c r="D28" s="54"/>
      <c r="E28" s="148"/>
      <c r="F28" s="148"/>
      <c r="G28" s="1351"/>
      <c r="H28" s="148"/>
    </row>
    <row r="29" spans="3:11">
      <c r="D29" s="54"/>
      <c r="E29" s="148"/>
      <c r="G29" s="1351"/>
      <c r="H29" s="148"/>
      <c r="J29" s="1530">
        <v>2018</v>
      </c>
      <c r="K29" s="1530"/>
    </row>
    <row r="30" spans="3:11" ht="15" customHeight="1">
      <c r="D30" s="54"/>
      <c r="E30" s="148"/>
      <c r="F30" s="533">
        <v>2022</v>
      </c>
      <c r="G30" s="1351"/>
      <c r="H30" s="148"/>
    </row>
    <row r="31" spans="3:11" ht="12.75" customHeight="1">
      <c r="D31" s="54"/>
      <c r="E31" s="148"/>
      <c r="G31" s="1351"/>
      <c r="H31" s="148"/>
    </row>
    <row r="32" spans="3:11">
      <c r="D32" s="54"/>
      <c r="E32" s="148"/>
      <c r="F32" s="148"/>
      <c r="G32" s="148"/>
      <c r="H32" s="148"/>
    </row>
    <row r="33" spans="4:15">
      <c r="D33" s="54"/>
      <c r="E33" s="148"/>
      <c r="F33" s="148"/>
      <c r="G33" s="148"/>
      <c r="H33" s="148"/>
    </row>
    <row r="34" spans="4:15">
      <c r="E34" s="148"/>
      <c r="G34" s="1351"/>
      <c r="H34" s="148"/>
    </row>
    <row r="35" spans="4:15">
      <c r="E35" s="148"/>
      <c r="F35" s="148"/>
      <c r="G35" s="1351"/>
      <c r="H35" s="148"/>
    </row>
    <row r="36" spans="4:15" ht="29.25" customHeight="1">
      <c r="E36" s="148"/>
      <c r="F36" s="533">
        <v>2021</v>
      </c>
      <c r="G36" s="1351"/>
      <c r="H36" s="148"/>
      <c r="I36" s="529">
        <v>2017</v>
      </c>
      <c r="J36" s="3"/>
      <c r="K36" s="3"/>
    </row>
    <row r="37" spans="4:15" ht="27" customHeight="1">
      <c r="E37" s="148"/>
      <c r="F37" s="534"/>
      <c r="G37" s="1351"/>
      <c r="H37" s="148"/>
      <c r="I37" s="535"/>
      <c r="J37" s="536"/>
      <c r="K37" s="535"/>
      <c r="L37" s="3"/>
      <c r="M37" s="3"/>
    </row>
    <row r="38" spans="4:15" ht="28.5" customHeight="1">
      <c r="E38" s="148"/>
      <c r="F38" s="534"/>
      <c r="G38" s="1351"/>
      <c r="H38" s="148"/>
      <c r="I38" s="148"/>
      <c r="J38" s="537"/>
      <c r="K38" s="3"/>
      <c r="L38" s="538"/>
      <c r="M38" s="538"/>
    </row>
    <row r="39" spans="4:15">
      <c r="E39" s="148"/>
      <c r="F39" s="148"/>
      <c r="G39" s="148"/>
      <c r="H39" s="148"/>
    </row>
    <row r="40" spans="4:15">
      <c r="E40" s="1533" t="s">
        <v>1423</v>
      </c>
      <c r="F40" s="1533"/>
      <c r="G40" s="1533"/>
      <c r="H40" s="1533"/>
      <c r="I40" s="1533"/>
      <c r="J40" s="1533"/>
      <c r="K40" s="1533"/>
      <c r="L40" s="1533"/>
      <c r="M40" s="1533"/>
      <c r="N40" s="1533"/>
      <c r="O40" s="1533"/>
    </row>
    <row r="42" spans="4:15" ht="18" customHeight="1"/>
    <row r="43" spans="4:15" ht="20.25" customHeight="1"/>
    <row r="90" spans="4:4">
      <c r="D90" s="54"/>
    </row>
    <row r="91" spans="4:4">
      <c r="D91" s="54"/>
    </row>
    <row r="92" spans="4:4">
      <c r="D92" s="54"/>
    </row>
    <row r="93" spans="4:4">
      <c r="D93" s="54"/>
    </row>
    <row r="94" spans="4:4">
      <c r="D94" s="54"/>
    </row>
    <row r="95" spans="4:4">
      <c r="D95" s="54"/>
    </row>
    <row r="96" spans="4:4">
      <c r="D96" s="54"/>
    </row>
    <row r="97" spans="4:4">
      <c r="D97" s="54"/>
    </row>
    <row r="98" spans="4:4">
      <c r="D98" s="54"/>
    </row>
    <row r="99" spans="4:4">
      <c r="D99" s="54"/>
    </row>
    <row r="100" spans="4:4">
      <c r="D100" s="54"/>
    </row>
    <row r="101" spans="4:4">
      <c r="D101" s="54"/>
    </row>
    <row r="102" spans="4:4">
      <c r="D102" s="54"/>
    </row>
    <row r="103" spans="4:4">
      <c r="D103" s="54"/>
    </row>
    <row r="104" spans="4:4">
      <c r="D104" s="54"/>
    </row>
    <row r="105" spans="4:4">
      <c r="D105" s="54"/>
    </row>
    <row r="106" spans="4:4">
      <c r="D106" s="54"/>
    </row>
    <row r="107" spans="4:4">
      <c r="D107" s="54"/>
    </row>
    <row r="108" spans="4:4">
      <c r="D108" s="54"/>
    </row>
    <row r="109" spans="4:4">
      <c r="D109" s="54"/>
    </row>
    <row r="110" spans="4:4">
      <c r="D110" s="54"/>
    </row>
    <row r="111" spans="4:4">
      <c r="D111" s="54"/>
    </row>
    <row r="112" spans="4:4">
      <c r="D112" s="54"/>
    </row>
    <row r="113" spans="4:4">
      <c r="D113" s="54"/>
    </row>
    <row r="114" spans="4:4">
      <c r="D114" s="54"/>
    </row>
    <row r="115" spans="4:4">
      <c r="D115" s="54"/>
    </row>
    <row r="116" spans="4:4">
      <c r="D116" s="54"/>
    </row>
    <row r="117" spans="4:4">
      <c r="D117" s="54"/>
    </row>
    <row r="118" spans="4:4">
      <c r="D118" s="54"/>
    </row>
    <row r="119" spans="4:4">
      <c r="D119" s="54"/>
    </row>
    <row r="120" spans="4:4">
      <c r="D120" s="54"/>
    </row>
    <row r="121" spans="4:4">
      <c r="D121" s="54"/>
    </row>
  </sheetData>
  <mergeCells count="8">
    <mergeCell ref="E40:O40"/>
    <mergeCell ref="E8:S11"/>
    <mergeCell ref="B1:C1"/>
    <mergeCell ref="E13:J13"/>
    <mergeCell ref="E5:M7"/>
    <mergeCell ref="J29:K29"/>
    <mergeCell ref="G34:G38"/>
    <mergeCell ref="G27:G31"/>
  </mergeCells>
  <hyperlinks>
    <hyperlink ref="F30" r:id="rId1" display="2022" xr:uid="{5DF139D5-A7EE-4AA4-8BF8-02B8B9A474A3}"/>
    <hyperlink ref="I17" r:id="rId2" display="2020" xr:uid="{DC976A18-377A-4774-AA96-D4E84EC6B276}"/>
    <hyperlink ref="I23" r:id="rId3" display="2019" xr:uid="{69A00604-25C1-4F3D-BDC5-364FF2D659C5}"/>
    <hyperlink ref="J29" r:id="rId4" display="2018" xr:uid="{385AB908-D065-4C9F-BB1E-2073C58F3978}"/>
    <hyperlink ref="I36" r:id="rId5" display="2017" xr:uid="{D89A2056-363B-4DCF-BD81-A0381E915C73}"/>
    <hyperlink ref="F36:F38" r:id="rId6" display="2021" xr:uid="{2AF07CBC-8DA9-4760-B853-D8CF28B0E688}"/>
    <hyperlink ref="F23" r:id="rId7" display="2024" xr:uid="{8AAE39F4-6C49-4C4F-A3F0-0B4296A3F0D4}"/>
    <hyperlink ref="F17" r:id="rId8" display="https://cop-report.unglobalcompact.org/COPViewer/2025?responseId=R_28vqzPHdMD2FTlD" xr:uid="{4FCB9AEE-4113-413C-BF2E-CC98740D900F}"/>
  </hyperlinks>
  <pageMargins left="0.7" right="0.7" top="0.75" bottom="0.75" header="0.3" footer="0.3"/>
  <pageSetup orientation="portrait" horizontalDpi="1200" verticalDpi="1200" r:id="rId9"/>
  <drawing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629BAE"/>
  </sheetPr>
  <dimension ref="A1:H126"/>
  <sheetViews>
    <sheetView topLeftCell="B2" zoomScaleNormal="100" workbookViewId="0">
      <selection activeCell="T14" sqref="A1:XFD1048576"/>
    </sheetView>
  </sheetViews>
  <sheetFormatPr baseColWidth="10" defaultColWidth="8.6640625" defaultRowHeight="13"/>
  <cols>
    <col min="1" max="1" width="0" hidden="1" customWidth="1"/>
    <col min="5" max="5" width="8.6640625" style="127"/>
  </cols>
  <sheetData>
    <row r="1" spans="1:8" hidden="1">
      <c r="E1"/>
    </row>
    <row r="2" spans="1:8">
      <c r="E2"/>
    </row>
    <row r="3" spans="1:8">
      <c r="E3"/>
    </row>
    <row r="4" spans="1:8">
      <c r="E4"/>
    </row>
    <row r="5" spans="1:8">
      <c r="E5"/>
    </row>
    <row r="6" spans="1:8">
      <c r="A6" s="45"/>
      <c r="E6"/>
    </row>
    <row r="7" spans="1:8">
      <c r="A7" s="45"/>
      <c r="E7"/>
    </row>
    <row r="8" spans="1:8">
      <c r="A8" s="45"/>
      <c r="E8"/>
    </row>
    <row r="9" spans="1:8">
      <c r="A9" s="45"/>
      <c r="E9"/>
    </row>
    <row r="10" spans="1:8">
      <c r="A10" s="45"/>
      <c r="E10"/>
    </row>
    <row r="11" spans="1:8">
      <c r="A11" s="45"/>
      <c r="E11"/>
    </row>
    <row r="12" spans="1:8">
      <c r="A12" s="45"/>
      <c r="E12"/>
    </row>
    <row r="13" spans="1:8">
      <c r="A13" s="45"/>
      <c r="E13"/>
    </row>
    <row r="14" spans="1:8">
      <c r="A14" s="45"/>
      <c r="E14"/>
    </row>
    <row r="15" spans="1:8">
      <c r="A15" s="45"/>
      <c r="E15"/>
    </row>
    <row r="16" spans="1:8" ht="12.75" customHeight="1">
      <c r="A16" s="45"/>
      <c r="E16" s="193"/>
      <c r="F16" s="30"/>
      <c r="G16" s="30"/>
      <c r="H16" s="30"/>
    </row>
    <row r="17" spans="5:8" ht="12.75" customHeight="1">
      <c r="E17" s="193"/>
      <c r="F17" s="30"/>
      <c r="G17" s="30"/>
      <c r="H17" s="30"/>
    </row>
    <row r="18" spans="5:8" ht="12.75" customHeight="1">
      <c r="E18" s="193"/>
      <c r="F18" s="30"/>
      <c r="G18" s="30"/>
      <c r="H18" s="30"/>
    </row>
    <row r="19" spans="5:8" ht="12.75" customHeight="1">
      <c r="E19" s="193"/>
      <c r="F19" s="30"/>
      <c r="G19" s="30"/>
      <c r="H19" s="30"/>
    </row>
    <row r="20" spans="5:8" ht="12.75" customHeight="1">
      <c r="E20" s="193"/>
      <c r="F20" s="30"/>
      <c r="G20" s="30"/>
      <c r="H20" s="30"/>
    </row>
    <row r="21" spans="5:8" ht="12.75" customHeight="1">
      <c r="E21" s="193"/>
      <c r="F21" s="30"/>
      <c r="G21" s="30"/>
      <c r="H21" s="30"/>
    </row>
    <row r="22" spans="5:8" ht="12.75" customHeight="1">
      <c r="E22" s="193"/>
      <c r="F22" s="30"/>
      <c r="G22" s="30"/>
      <c r="H22" s="30"/>
    </row>
    <row r="23" spans="5:8" ht="12.75" customHeight="1">
      <c r="E23" s="193"/>
      <c r="F23" s="30"/>
      <c r="G23" s="30"/>
      <c r="H23" s="30"/>
    </row>
    <row r="24" spans="5:8" ht="12.75" customHeight="1">
      <c r="E24" s="193"/>
      <c r="F24" s="30"/>
      <c r="G24" s="30"/>
      <c r="H24" s="30"/>
    </row>
    <row r="25" spans="5:8" ht="12.75" customHeight="1">
      <c r="E25" s="193"/>
      <c r="F25" s="30"/>
      <c r="G25" s="30"/>
      <c r="H25" s="30"/>
    </row>
    <row r="26" spans="5:8" ht="12.75" customHeight="1">
      <c r="E26" s="193"/>
      <c r="F26" s="30"/>
      <c r="G26" s="30"/>
      <c r="H26" s="30"/>
    </row>
    <row r="27" spans="5:8" ht="12.75" customHeight="1">
      <c r="E27" s="193"/>
      <c r="F27" s="30"/>
      <c r="G27" s="30"/>
      <c r="H27" s="30"/>
    </row>
    <row r="28" spans="5:8" ht="12.75" customHeight="1">
      <c r="E28" s="193"/>
      <c r="F28" s="30"/>
      <c r="G28" s="30"/>
      <c r="H28" s="30"/>
    </row>
    <row r="29" spans="5:8" ht="12.75" customHeight="1">
      <c r="E29" s="193"/>
      <c r="F29" s="30"/>
      <c r="G29" s="30"/>
      <c r="H29" s="30"/>
    </row>
    <row r="30" spans="5:8" ht="12.75" customHeight="1">
      <c r="E30" s="193"/>
      <c r="F30" s="30"/>
      <c r="G30" s="30"/>
      <c r="H30" s="30"/>
    </row>
    <row r="31" spans="5:8" ht="12.75" customHeight="1">
      <c r="E31" s="193"/>
      <c r="F31" s="30"/>
      <c r="G31" s="30"/>
      <c r="H31" s="30"/>
    </row>
    <row r="32" spans="5:8" ht="12.75" customHeight="1">
      <c r="E32" s="193"/>
      <c r="F32" s="30"/>
      <c r="G32" s="30"/>
      <c r="H32" s="30"/>
    </row>
    <row r="33" spans="2:8" ht="12.75" customHeight="1">
      <c r="E33" s="193"/>
      <c r="F33" s="30"/>
      <c r="G33" s="30"/>
      <c r="H33" s="30"/>
    </row>
    <row r="34" spans="2:8" ht="12.75" customHeight="1">
      <c r="E34" s="193"/>
      <c r="F34" s="30"/>
      <c r="G34" s="30"/>
      <c r="H34" s="30"/>
    </row>
    <row r="35" spans="2:8" ht="12.75" customHeight="1">
      <c r="E35" s="193"/>
      <c r="F35" s="30"/>
      <c r="G35" s="30"/>
      <c r="H35" s="30"/>
    </row>
    <row r="36" spans="2:8" ht="12.75" customHeight="1">
      <c r="E36" s="193"/>
      <c r="F36" s="30"/>
      <c r="G36" s="30"/>
      <c r="H36" s="30"/>
    </row>
    <row r="37" spans="2:8" ht="12.75" customHeight="1">
      <c r="E37" s="193"/>
      <c r="F37" s="30"/>
      <c r="G37" s="30"/>
      <c r="H37" s="30"/>
    </row>
    <row r="38" spans="2:8" ht="12.75" customHeight="1">
      <c r="E38" s="193"/>
      <c r="F38" s="30"/>
      <c r="G38" s="30"/>
      <c r="H38" s="30"/>
    </row>
    <row r="39" spans="2:8" ht="12.75" customHeight="1">
      <c r="E39" s="193"/>
      <c r="F39" s="30"/>
      <c r="G39" s="30"/>
      <c r="H39" s="30"/>
    </row>
    <row r="40" spans="2:8" ht="12.75" customHeight="1">
      <c r="E40" s="193"/>
      <c r="F40" s="30"/>
      <c r="G40" s="30"/>
      <c r="H40" s="30"/>
    </row>
    <row r="41" spans="2:8" ht="12.75" customHeight="1">
      <c r="E41" s="193"/>
      <c r="F41" s="30"/>
      <c r="G41" s="30"/>
      <c r="H41" s="30"/>
    </row>
    <row r="42" spans="2:8" ht="12.75" customHeight="1">
      <c r="E42" s="193"/>
      <c r="F42" s="30"/>
      <c r="G42" s="30"/>
      <c r="H42" s="30"/>
    </row>
    <row r="43" spans="2:8" ht="12.75" customHeight="1">
      <c r="E43" s="193"/>
      <c r="F43" s="30"/>
      <c r="G43" s="30"/>
      <c r="H43" s="30"/>
    </row>
    <row r="44" spans="2:8" ht="12.75" customHeight="1">
      <c r="E44" s="193"/>
      <c r="F44" s="30"/>
      <c r="G44" s="30"/>
      <c r="H44" s="30"/>
    </row>
    <row r="45" spans="2:8" ht="12.75" customHeight="1">
      <c r="E45" s="193"/>
      <c r="F45" s="30"/>
      <c r="G45" s="30"/>
      <c r="H45" s="30"/>
    </row>
    <row r="46" spans="2:8" ht="12.75" customHeight="1">
      <c r="E46" s="193"/>
      <c r="F46" s="30"/>
      <c r="G46" s="30"/>
      <c r="H46" s="30"/>
    </row>
    <row r="47" spans="2:8" ht="12.75" customHeight="1">
      <c r="E47" s="193"/>
      <c r="F47" s="30"/>
      <c r="G47" s="30"/>
      <c r="H47" s="30"/>
    </row>
    <row r="48" spans="2:8" ht="12.75" customHeight="1">
      <c r="B48" s="30"/>
      <c r="C48" s="30"/>
      <c r="D48" s="30"/>
      <c r="E48" s="30"/>
      <c r="F48" s="30"/>
      <c r="G48" s="30"/>
      <c r="H48" s="30"/>
    </row>
    <row r="49" spans="2:8">
      <c r="B49" s="30"/>
      <c r="C49" s="30"/>
      <c r="D49" s="30"/>
      <c r="E49" s="30"/>
      <c r="F49" s="30"/>
      <c r="G49" s="30"/>
      <c r="H49" s="30"/>
    </row>
    <row r="50" spans="2:8">
      <c r="B50" s="30"/>
      <c r="C50" s="30"/>
      <c r="D50" s="30"/>
      <c r="E50" s="30"/>
      <c r="F50" s="30"/>
      <c r="G50" s="30"/>
      <c r="H50" s="30"/>
    </row>
    <row r="51" spans="2:8">
      <c r="B51" s="30"/>
      <c r="C51" s="30"/>
      <c r="D51" s="30"/>
      <c r="E51" s="30"/>
      <c r="F51" s="30"/>
      <c r="G51" s="30"/>
      <c r="H51" s="30"/>
    </row>
    <row r="52" spans="2:8">
      <c r="B52" s="30"/>
      <c r="C52" s="30"/>
      <c r="D52" s="30"/>
      <c r="E52" s="30"/>
      <c r="F52" s="30"/>
      <c r="G52" s="30"/>
      <c r="H52" s="30"/>
    </row>
    <row r="53" spans="2:8">
      <c r="B53" s="30"/>
      <c r="C53" s="30"/>
      <c r="D53" s="30"/>
      <c r="E53" s="30"/>
      <c r="F53" s="30"/>
      <c r="G53" s="30"/>
      <c r="H53" s="30"/>
    </row>
    <row r="54" spans="2:8">
      <c r="B54" s="30"/>
      <c r="C54" s="30"/>
      <c r="D54" s="30"/>
      <c r="E54" s="30"/>
      <c r="F54" s="30"/>
      <c r="G54" s="30"/>
      <c r="H54" s="30"/>
    </row>
    <row r="55" spans="2:8">
      <c r="B55" s="30"/>
      <c r="C55" s="30"/>
      <c r="D55" s="30"/>
      <c r="E55" s="30"/>
      <c r="F55" s="30"/>
      <c r="G55" s="30"/>
      <c r="H55" s="30"/>
    </row>
    <row r="56" spans="2:8">
      <c r="B56" s="30"/>
      <c r="C56" s="30"/>
      <c r="D56" s="30"/>
      <c r="E56" s="30"/>
      <c r="F56" s="30"/>
      <c r="G56" s="30"/>
      <c r="H56" s="30"/>
    </row>
    <row r="57" spans="2:8">
      <c r="B57" s="30"/>
      <c r="C57" s="30"/>
      <c r="D57" s="30"/>
      <c r="E57" s="30"/>
      <c r="F57" s="30"/>
      <c r="G57" s="30"/>
      <c r="H57" s="30"/>
    </row>
    <row r="58" spans="2:8">
      <c r="B58" s="30"/>
      <c r="C58" s="30"/>
      <c r="D58" s="30"/>
      <c r="E58" s="30"/>
      <c r="F58" s="30"/>
      <c r="G58" s="30"/>
      <c r="H58" s="30"/>
    </row>
    <row r="59" spans="2:8">
      <c r="B59" s="30"/>
      <c r="C59" s="30"/>
      <c r="D59" s="30"/>
      <c r="E59" s="30"/>
      <c r="F59" s="30"/>
      <c r="G59" s="30"/>
      <c r="H59" s="30"/>
    </row>
    <row r="60" spans="2:8">
      <c r="B60" s="30"/>
      <c r="C60" s="30"/>
      <c r="D60" s="30"/>
      <c r="E60" s="30"/>
      <c r="F60" s="30"/>
      <c r="G60" s="30"/>
      <c r="H60" s="30"/>
    </row>
    <row r="61" spans="2:8">
      <c r="B61" s="30"/>
      <c r="C61" s="30"/>
      <c r="D61" s="30"/>
      <c r="E61" s="30"/>
      <c r="F61" s="30"/>
      <c r="G61" s="30"/>
      <c r="H61" s="30"/>
    </row>
    <row r="62" spans="2:8">
      <c r="B62" s="30"/>
      <c r="C62" s="30"/>
      <c r="D62" s="30"/>
      <c r="E62" s="30"/>
      <c r="F62" s="30"/>
      <c r="G62" s="30"/>
      <c r="H62" s="30"/>
    </row>
    <row r="63" spans="2:8">
      <c r="B63" s="30"/>
      <c r="C63" s="30"/>
      <c r="D63" s="30"/>
      <c r="E63" s="30"/>
      <c r="F63" s="30"/>
      <c r="G63" s="30"/>
      <c r="H63" s="30"/>
    </row>
    <row r="64" spans="2:8">
      <c r="B64" s="30"/>
      <c r="C64" s="30"/>
      <c r="D64" s="30"/>
      <c r="E64" s="30"/>
      <c r="F64" s="30"/>
      <c r="G64" s="30"/>
      <c r="H64" s="30"/>
    </row>
    <row r="65" spans="2:8">
      <c r="B65" s="30"/>
      <c r="C65" s="30"/>
      <c r="D65" s="30"/>
      <c r="E65" s="30"/>
      <c r="F65" s="30"/>
      <c r="G65" s="30"/>
      <c r="H65" s="30"/>
    </row>
    <row r="66" spans="2:8">
      <c r="B66" s="30"/>
      <c r="C66" s="30"/>
      <c r="D66" s="30"/>
      <c r="E66" s="30"/>
      <c r="F66" s="30"/>
      <c r="G66" s="30"/>
      <c r="H66" s="30"/>
    </row>
    <row r="67" spans="2:8">
      <c r="B67" s="30"/>
      <c r="C67" s="30"/>
      <c r="D67" s="30"/>
      <c r="E67" s="30"/>
      <c r="F67" s="30"/>
      <c r="G67" s="30"/>
      <c r="H67" s="30"/>
    </row>
    <row r="68" spans="2:8">
      <c r="B68" s="30"/>
      <c r="C68" s="30"/>
      <c r="D68" s="30"/>
      <c r="E68" s="30"/>
      <c r="F68" s="30"/>
      <c r="G68" s="30"/>
      <c r="H68" s="30"/>
    </row>
    <row r="69" spans="2:8">
      <c r="B69" s="30"/>
      <c r="C69" s="30"/>
      <c r="D69" s="30"/>
      <c r="E69" s="30"/>
      <c r="F69" s="30"/>
      <c r="G69" s="30"/>
      <c r="H69" s="30"/>
    </row>
    <row r="70" spans="2:8">
      <c r="B70" s="30"/>
      <c r="C70" s="30"/>
      <c r="D70" s="30"/>
      <c r="E70" s="30"/>
      <c r="F70" s="30"/>
      <c r="G70" s="30"/>
      <c r="H70" s="30"/>
    </row>
    <row r="71" spans="2:8">
      <c r="B71" s="30"/>
      <c r="C71" s="30"/>
      <c r="D71" s="30"/>
      <c r="E71" s="30"/>
      <c r="F71" s="30"/>
      <c r="G71" s="30"/>
      <c r="H71" s="30"/>
    </row>
    <row r="72" spans="2:8">
      <c r="B72" s="30"/>
      <c r="C72" s="30"/>
      <c r="D72" s="30"/>
      <c r="E72" s="30"/>
      <c r="F72" s="30"/>
      <c r="G72" s="30"/>
      <c r="H72" s="30"/>
    </row>
    <row r="73" spans="2:8">
      <c r="B73" s="30"/>
      <c r="C73" s="30"/>
      <c r="D73" s="30"/>
      <c r="E73" s="30"/>
      <c r="F73" s="30"/>
      <c r="G73" s="30"/>
      <c r="H73" s="30"/>
    </row>
    <row r="74" spans="2:8">
      <c r="B74" s="30"/>
      <c r="C74" s="30"/>
      <c r="D74" s="30"/>
      <c r="E74" s="30"/>
      <c r="F74" s="30"/>
      <c r="G74" s="30"/>
      <c r="H74" s="30"/>
    </row>
    <row r="75" spans="2:8">
      <c r="B75" s="30"/>
      <c r="C75" s="30"/>
      <c r="D75" s="30"/>
      <c r="E75" s="30"/>
      <c r="F75" s="30"/>
      <c r="G75" s="30"/>
      <c r="H75" s="30"/>
    </row>
    <row r="76" spans="2:8">
      <c r="B76" s="30"/>
      <c r="C76" s="30"/>
      <c r="D76" s="30"/>
      <c r="E76" s="30"/>
      <c r="F76" s="30"/>
      <c r="G76" s="30"/>
      <c r="H76" s="30"/>
    </row>
    <row r="77" spans="2:8">
      <c r="B77" s="30"/>
      <c r="C77" s="30"/>
      <c r="D77" s="30"/>
      <c r="E77" s="30"/>
      <c r="F77" s="30"/>
      <c r="G77" s="30"/>
      <c r="H77" s="30"/>
    </row>
    <row r="78" spans="2:8">
      <c r="B78" s="30"/>
      <c r="C78" s="30"/>
      <c r="D78" s="30"/>
      <c r="E78" s="30"/>
      <c r="F78" s="30"/>
      <c r="G78" s="30"/>
      <c r="H78" s="30"/>
    </row>
    <row r="79" spans="2:8">
      <c r="B79" s="30"/>
      <c r="C79" s="30"/>
      <c r="D79" s="30"/>
      <c r="E79" s="30"/>
      <c r="F79" s="30"/>
      <c r="G79" s="30"/>
      <c r="H79" s="30"/>
    </row>
    <row r="80" spans="2:8">
      <c r="B80" s="30"/>
      <c r="C80" s="30"/>
      <c r="D80" s="30"/>
      <c r="E80" s="30"/>
      <c r="F80" s="30"/>
      <c r="G80" s="30"/>
      <c r="H80" s="30"/>
    </row>
    <row r="81" spans="2:8">
      <c r="B81" s="30"/>
      <c r="C81" s="30"/>
      <c r="D81" s="30"/>
      <c r="E81" s="30"/>
      <c r="F81" s="30"/>
      <c r="G81" s="30"/>
      <c r="H81" s="30"/>
    </row>
    <row r="82" spans="2:8">
      <c r="B82" s="30"/>
      <c r="C82" s="30"/>
      <c r="D82" s="30"/>
      <c r="E82" s="30"/>
      <c r="F82" s="30"/>
      <c r="G82" s="30"/>
      <c r="H82" s="30"/>
    </row>
    <row r="83" spans="2:8">
      <c r="B83" s="30"/>
      <c r="C83" s="30"/>
      <c r="D83" s="30"/>
      <c r="E83" s="30"/>
      <c r="F83" s="30"/>
      <c r="G83" s="30"/>
      <c r="H83" s="30"/>
    </row>
    <row r="84" spans="2:8">
      <c r="B84" s="30"/>
      <c r="C84" s="30"/>
      <c r="D84" s="30"/>
      <c r="E84" s="30"/>
      <c r="F84" s="30"/>
      <c r="G84" s="30"/>
      <c r="H84" s="30"/>
    </row>
    <row r="85" spans="2:8">
      <c r="B85" s="30"/>
      <c r="C85" s="30"/>
      <c r="D85" s="30"/>
      <c r="E85" s="30"/>
      <c r="F85" s="30"/>
      <c r="G85" s="30"/>
      <c r="H85" s="30"/>
    </row>
    <row r="86" spans="2:8">
      <c r="B86" s="30"/>
      <c r="C86" s="30"/>
      <c r="D86" s="30"/>
      <c r="E86" s="30"/>
      <c r="F86" s="30"/>
      <c r="G86" s="30"/>
      <c r="H86" s="30"/>
    </row>
    <row r="87" spans="2:8">
      <c r="B87" s="30"/>
      <c r="C87" s="30"/>
      <c r="D87" s="30"/>
      <c r="E87" s="30"/>
      <c r="F87" s="30"/>
      <c r="G87" s="30"/>
      <c r="H87" s="30"/>
    </row>
    <row r="88" spans="2:8">
      <c r="B88" s="30"/>
      <c r="C88" s="30"/>
      <c r="D88" s="30"/>
      <c r="E88" s="30"/>
      <c r="F88" s="30"/>
      <c r="G88" s="30"/>
      <c r="H88" s="30"/>
    </row>
    <row r="89" spans="2:8">
      <c r="B89" s="30"/>
      <c r="C89" s="30"/>
      <c r="D89" s="30"/>
      <c r="E89" s="30"/>
      <c r="F89" s="30"/>
      <c r="G89" s="30"/>
      <c r="H89" s="30"/>
    </row>
    <row r="90" spans="2:8">
      <c r="B90" s="30"/>
      <c r="C90" s="30"/>
      <c r="D90" s="30"/>
      <c r="E90" s="30"/>
      <c r="F90" s="30"/>
      <c r="G90" s="30"/>
      <c r="H90" s="30"/>
    </row>
    <row r="91" spans="2:8">
      <c r="B91" s="30"/>
      <c r="C91" s="30"/>
      <c r="D91" s="30"/>
      <c r="E91" s="30"/>
      <c r="F91" s="30"/>
      <c r="G91" s="30"/>
      <c r="H91" s="30"/>
    </row>
    <row r="92" spans="2:8">
      <c r="B92" s="30"/>
      <c r="C92" s="30"/>
      <c r="D92" s="30"/>
      <c r="E92" s="30"/>
      <c r="F92" s="30"/>
      <c r="G92" s="30"/>
      <c r="H92" s="30"/>
    </row>
    <row r="93" spans="2:8">
      <c r="B93" s="30"/>
      <c r="C93" s="30"/>
      <c r="D93" s="30"/>
      <c r="E93" s="30"/>
      <c r="F93" s="30"/>
      <c r="G93" s="30"/>
      <c r="H93" s="30"/>
    </row>
    <row r="94" spans="2:8">
      <c r="B94" s="30"/>
      <c r="C94" s="30"/>
      <c r="D94" s="30"/>
      <c r="E94" s="30"/>
      <c r="F94" s="30"/>
      <c r="G94" s="30"/>
      <c r="H94" s="30"/>
    </row>
    <row r="95" spans="2:8">
      <c r="B95" s="30"/>
      <c r="C95" s="30"/>
      <c r="D95" s="30"/>
      <c r="E95" s="30"/>
      <c r="F95" s="30"/>
      <c r="G95" s="30"/>
      <c r="H95" s="30"/>
    </row>
    <row r="96" spans="2:8">
      <c r="B96" s="30"/>
      <c r="C96" s="30"/>
      <c r="D96" s="30"/>
      <c r="E96" s="30"/>
      <c r="F96" s="30"/>
      <c r="G96" s="30"/>
      <c r="H96" s="30"/>
    </row>
    <row r="97" spans="2:8">
      <c r="B97" s="30"/>
      <c r="C97" s="30"/>
      <c r="D97" s="30"/>
      <c r="E97" s="30"/>
      <c r="F97" s="30"/>
      <c r="G97" s="30"/>
      <c r="H97" s="30"/>
    </row>
    <row r="98" spans="2:8">
      <c r="B98" s="30"/>
      <c r="C98" s="30"/>
      <c r="D98" s="30"/>
      <c r="E98" s="30"/>
      <c r="F98" s="30"/>
      <c r="G98" s="30"/>
      <c r="H98" s="30"/>
    </row>
    <row r="99" spans="2:8">
      <c r="B99" s="30"/>
      <c r="C99" s="30"/>
      <c r="D99" s="30"/>
      <c r="E99" s="30"/>
      <c r="F99" s="30"/>
      <c r="G99" s="30"/>
      <c r="H99" s="30"/>
    </row>
    <row r="100" spans="2:8">
      <c r="B100" s="30"/>
      <c r="C100" s="30"/>
      <c r="D100" s="30"/>
      <c r="E100" s="30"/>
      <c r="F100" s="30"/>
      <c r="G100" s="30"/>
      <c r="H100" s="30"/>
    </row>
    <row r="101" spans="2:8">
      <c r="B101" s="30"/>
      <c r="C101" s="30"/>
      <c r="D101" s="30"/>
      <c r="E101" s="30"/>
      <c r="F101" s="30"/>
      <c r="G101" s="30"/>
      <c r="H101" s="30"/>
    </row>
    <row r="102" spans="2:8">
      <c r="B102" s="30"/>
      <c r="C102" s="30"/>
      <c r="D102" s="30"/>
      <c r="E102" s="30"/>
      <c r="F102" s="30"/>
      <c r="G102" s="30"/>
      <c r="H102" s="30"/>
    </row>
    <row r="103" spans="2:8">
      <c r="B103" s="30"/>
      <c r="C103" s="30"/>
      <c r="D103" s="30"/>
      <c r="E103" s="30"/>
      <c r="F103" s="30"/>
      <c r="G103" s="30"/>
      <c r="H103" s="30"/>
    </row>
    <row r="104" spans="2:8">
      <c r="B104" s="30"/>
      <c r="C104" s="30"/>
      <c r="D104" s="30"/>
      <c r="E104" s="30"/>
      <c r="F104" s="30"/>
      <c r="G104" s="30"/>
      <c r="H104" s="30"/>
    </row>
    <row r="105" spans="2:8">
      <c r="B105" s="30"/>
      <c r="C105" s="30"/>
      <c r="D105" s="30"/>
      <c r="E105" s="30"/>
      <c r="F105" s="30"/>
      <c r="G105" s="30"/>
      <c r="H105" s="30"/>
    </row>
    <row r="106" spans="2:8">
      <c r="B106" s="30"/>
      <c r="C106" s="30"/>
      <c r="D106" s="30"/>
      <c r="E106" s="30"/>
      <c r="F106" s="30"/>
      <c r="G106" s="30"/>
      <c r="H106" s="30"/>
    </row>
    <row r="107" spans="2:8">
      <c r="B107" s="30"/>
      <c r="C107" s="30"/>
      <c r="D107" s="30"/>
      <c r="E107" s="30"/>
      <c r="F107" s="30"/>
      <c r="G107" s="30"/>
      <c r="H107" s="30"/>
    </row>
    <row r="108" spans="2:8">
      <c r="B108" s="30"/>
      <c r="C108" s="30"/>
      <c r="D108" s="30"/>
      <c r="E108" s="30"/>
      <c r="F108" s="30"/>
      <c r="G108" s="30"/>
      <c r="H108" s="30"/>
    </row>
    <row r="109" spans="2:8">
      <c r="B109" s="30"/>
      <c r="C109" s="30"/>
      <c r="D109" s="30"/>
      <c r="E109" s="30"/>
      <c r="F109" s="30"/>
      <c r="G109" s="30"/>
      <c r="H109" s="30"/>
    </row>
    <row r="110" spans="2:8">
      <c r="B110" s="30"/>
      <c r="C110" s="30"/>
      <c r="D110" s="30"/>
      <c r="E110" s="30"/>
      <c r="F110" s="30"/>
      <c r="G110" s="30"/>
      <c r="H110" s="30"/>
    </row>
    <row r="111" spans="2:8">
      <c r="B111" s="30"/>
      <c r="C111" s="30"/>
      <c r="D111" s="30"/>
      <c r="E111" s="30"/>
      <c r="F111" s="30"/>
      <c r="G111" s="30"/>
      <c r="H111" s="30"/>
    </row>
    <row r="112" spans="2:8">
      <c r="B112" s="30"/>
      <c r="C112" s="30"/>
      <c r="D112" s="30"/>
      <c r="E112" s="30"/>
      <c r="F112" s="30"/>
      <c r="G112" s="30"/>
      <c r="H112" s="30"/>
    </row>
    <row r="113" spans="2:8">
      <c r="B113" s="30"/>
      <c r="C113" s="30"/>
      <c r="D113" s="30"/>
      <c r="E113" s="30"/>
      <c r="F113" s="30"/>
      <c r="G113" s="30"/>
      <c r="H113" s="30"/>
    </row>
    <row r="114" spans="2:8">
      <c r="B114" s="30"/>
      <c r="C114" s="30"/>
      <c r="D114" s="30"/>
      <c r="E114" s="30"/>
      <c r="F114" s="30"/>
      <c r="G114" s="30"/>
      <c r="H114" s="30"/>
    </row>
    <row r="115" spans="2:8">
      <c r="B115" s="30"/>
      <c r="C115" s="30"/>
      <c r="D115" s="30"/>
      <c r="E115" s="30"/>
      <c r="F115" s="30"/>
      <c r="G115" s="30"/>
      <c r="H115" s="30"/>
    </row>
    <row r="116" spans="2:8">
      <c r="B116" s="30"/>
      <c r="C116" s="30"/>
      <c r="D116" s="30"/>
      <c r="E116" s="30"/>
      <c r="F116" s="30"/>
      <c r="G116" s="30"/>
      <c r="H116" s="30"/>
    </row>
    <row r="117" spans="2:8">
      <c r="B117" s="30"/>
      <c r="C117" s="30"/>
      <c r="D117" s="30"/>
      <c r="E117" s="30"/>
      <c r="F117" s="30"/>
      <c r="G117" s="30"/>
      <c r="H117" s="30"/>
    </row>
    <row r="118" spans="2:8">
      <c r="B118" s="30"/>
      <c r="C118" s="30"/>
      <c r="D118" s="30"/>
      <c r="E118" s="30"/>
      <c r="F118" s="30"/>
      <c r="G118" s="30"/>
      <c r="H118" s="30"/>
    </row>
    <row r="119" spans="2:8">
      <c r="B119" s="30"/>
      <c r="C119" s="30"/>
      <c r="D119" s="30"/>
      <c r="E119" s="30"/>
      <c r="F119" s="30"/>
      <c r="G119" s="30"/>
      <c r="H119" s="30"/>
    </row>
    <row r="120" spans="2:8">
      <c r="B120" s="30"/>
      <c r="C120" s="30"/>
      <c r="D120" s="30"/>
      <c r="E120" s="30"/>
      <c r="F120" s="30"/>
      <c r="G120" s="30"/>
      <c r="H120" s="30"/>
    </row>
    <row r="121" spans="2:8">
      <c r="E121"/>
    </row>
    <row r="122" spans="2:8">
      <c r="E122"/>
    </row>
    <row r="123" spans="2:8">
      <c r="E123"/>
    </row>
    <row r="124" spans="2:8">
      <c r="E124"/>
    </row>
    <row r="125" spans="2:8">
      <c r="E125"/>
    </row>
    <row r="126" spans="2:8">
      <c r="E126"/>
    </row>
  </sheetData>
  <sheetProtection algorithmName="SHA-512" hashValue="e6L5zf1GBL3C1/5vwFe+t0CubDSgsvhdzkxMwnXjH+nFCa2SP09HbjVApF+masnTGOE4akXr8f9YmNO9MtAZ6Q==" saltValue="brgrYj1bFpJKTY1bJxYB9Q==" spinCount="100000" sheet="1" objects="1" scenarios="1"/>
  <pageMargins left="0.7" right="0.7" top="0.75" bottom="0.75" header="0.3" footer="0.3"/>
  <pageSetup paperSize="9" orientation="portrait" r:id="rId1"/>
  <headerFooter>
    <oddFooter>&amp;L&amp;1#&amp;"Calibri"&amp;7&amp;K000000C2 General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3F62-7429-0C4E-A2E3-BE501C2CFA47}">
  <sheetPr codeName="Sheet12">
    <pageSetUpPr fitToPage="1"/>
  </sheetPr>
  <dimension ref="B1:AJ387"/>
  <sheetViews>
    <sheetView topLeftCell="B75" zoomScale="90" zoomScaleNormal="90" workbookViewId="0">
      <selection activeCell="L96" sqref="A1:XFD1048576"/>
    </sheetView>
  </sheetViews>
  <sheetFormatPr baseColWidth="10" defaultColWidth="0" defaultRowHeight="13"/>
  <cols>
    <col min="1" max="1" width="8.33203125" hidden="1" customWidth="1"/>
    <col min="2" max="2" width="3.5" customWidth="1"/>
    <col min="3" max="3" width="24.5" customWidth="1"/>
    <col min="4" max="4" width="3.5" customWidth="1"/>
    <col min="5" max="5" width="32.33203125" customWidth="1"/>
    <col min="6" max="9" width="14.5" customWidth="1"/>
    <col min="10" max="10" width="14.1640625" customWidth="1"/>
    <col min="11" max="17" width="14.5" customWidth="1"/>
    <col min="18" max="18" width="11.6640625" customWidth="1"/>
    <col min="19" max="21" width="11.5" customWidth="1"/>
    <col min="22" max="23" width="9.5" customWidth="1"/>
    <col min="24" max="24" width="12.6640625" customWidth="1"/>
    <col min="25" max="31" width="9.5" customWidth="1"/>
    <col min="32" max="36" width="0" hidden="1" customWidth="1"/>
    <col min="37" max="16384" width="8.33203125" hidden="1"/>
  </cols>
  <sheetData>
    <row r="1" spans="2:18" ht="12.75" customHeight="1">
      <c r="B1" s="1348"/>
      <c r="C1" s="1348"/>
    </row>
    <row r="2" spans="2:18">
      <c r="D2" s="5"/>
    </row>
    <row r="3" spans="2:18">
      <c r="B3" s="8"/>
      <c r="C3" s="9"/>
      <c r="E3" s="6"/>
    </row>
    <row r="4" spans="2:18" ht="19.5" customHeight="1">
      <c r="B4" s="470"/>
      <c r="C4" s="471"/>
      <c r="E4" s="1565" t="s">
        <v>12</v>
      </c>
      <c r="F4" s="1566"/>
      <c r="G4" s="1566"/>
      <c r="H4" s="539"/>
      <c r="I4" s="539"/>
      <c r="J4" s="539"/>
      <c r="K4" s="539"/>
      <c r="L4" s="539"/>
      <c r="M4" s="539"/>
      <c r="N4" s="539"/>
      <c r="O4" s="539"/>
      <c r="P4" s="539"/>
      <c r="Q4" s="539"/>
      <c r="R4" s="539"/>
    </row>
    <row r="5" spans="2:18" ht="24" customHeight="1">
      <c r="C5" s="473"/>
      <c r="E5" s="1566"/>
      <c r="F5" s="1566"/>
      <c r="G5" s="1566"/>
      <c r="H5" s="539"/>
      <c r="I5" s="539"/>
      <c r="J5" s="539"/>
      <c r="K5" s="539"/>
      <c r="L5" s="539"/>
      <c r="M5" s="539"/>
      <c r="N5" s="539"/>
      <c r="O5" s="539"/>
      <c r="P5" s="539"/>
      <c r="Q5" s="539"/>
      <c r="R5" s="539"/>
    </row>
    <row r="6" spans="2:18" ht="14.25" customHeight="1">
      <c r="C6" s="474"/>
      <c r="E6" s="1567" t="s">
        <v>1424</v>
      </c>
      <c r="F6" s="1567"/>
      <c r="G6" s="1567"/>
      <c r="H6" s="1567"/>
      <c r="I6" s="1567"/>
      <c r="J6" s="1567"/>
      <c r="K6" s="1567"/>
      <c r="L6" s="1567"/>
    </row>
    <row r="7" spans="2:18" ht="24" customHeight="1">
      <c r="B7" s="15"/>
      <c r="C7" s="477"/>
      <c r="E7" s="1567"/>
      <c r="F7" s="1567"/>
      <c r="G7" s="1567"/>
      <c r="H7" s="1567"/>
      <c r="I7" s="1567"/>
      <c r="J7" s="1567"/>
      <c r="K7" s="1567"/>
      <c r="L7" s="1567"/>
    </row>
    <row r="8" spans="2:18">
      <c r="B8" s="5"/>
      <c r="C8" s="477"/>
      <c r="E8" s="165"/>
      <c r="F8" s="165"/>
      <c r="G8" s="165"/>
      <c r="H8" s="165"/>
      <c r="I8" s="165"/>
      <c r="J8" s="165"/>
      <c r="K8" s="165"/>
    </row>
    <row r="9" spans="2:18">
      <c r="C9" s="480"/>
      <c r="E9" s="540" t="s">
        <v>1425</v>
      </c>
      <c r="F9" s="541"/>
      <c r="G9" s="541"/>
      <c r="H9" s="541"/>
      <c r="I9" s="541"/>
      <c r="J9" s="541"/>
      <c r="K9" s="541"/>
      <c r="L9" s="541"/>
      <c r="M9" s="541"/>
    </row>
    <row r="10" spans="2:18">
      <c r="C10" s="481"/>
      <c r="E10" s="1341" t="s">
        <v>2637</v>
      </c>
      <c r="G10" s="1348"/>
      <c r="H10" s="542"/>
      <c r="I10" s="542"/>
      <c r="J10" s="542"/>
      <c r="K10" s="542"/>
      <c r="L10" s="542"/>
      <c r="M10" s="542"/>
    </row>
    <row r="11" spans="2:18">
      <c r="C11" s="483"/>
      <c r="E11" s="1560"/>
      <c r="G11" s="1348"/>
      <c r="H11" s="542"/>
      <c r="I11" s="542"/>
      <c r="J11" s="542"/>
      <c r="K11" s="542"/>
      <c r="L11" s="542"/>
      <c r="M11" s="542"/>
    </row>
    <row r="12" spans="2:18">
      <c r="C12" s="483"/>
      <c r="E12" s="1560"/>
      <c r="G12" s="1348"/>
      <c r="H12" s="542"/>
      <c r="I12" s="542"/>
      <c r="J12" s="542"/>
      <c r="K12" s="542"/>
      <c r="L12" s="542"/>
      <c r="M12" s="542"/>
    </row>
    <row r="13" spans="2:18" ht="14" thickBot="1">
      <c r="B13" s="480"/>
      <c r="C13" s="477"/>
      <c r="D13" s="5"/>
      <c r="E13" s="544"/>
    </row>
    <row r="14" spans="2:18">
      <c r="D14" s="5"/>
      <c r="E14" s="545" t="s">
        <v>1426</v>
      </c>
      <c r="F14" s="546">
        <v>2025</v>
      </c>
      <c r="G14" s="547">
        <v>2024</v>
      </c>
      <c r="H14" s="547">
        <v>2023</v>
      </c>
      <c r="I14" s="547">
        <v>2022</v>
      </c>
      <c r="J14" s="547">
        <v>2021</v>
      </c>
      <c r="K14" s="547">
        <v>2020</v>
      </c>
      <c r="L14" s="547" t="s">
        <v>1427</v>
      </c>
      <c r="O14" s="162"/>
    </row>
    <row r="15" spans="2:18">
      <c r="C15" s="477"/>
      <c r="D15" s="5"/>
      <c r="E15" s="548" t="s">
        <v>1428</v>
      </c>
      <c r="F15" s="549">
        <v>9</v>
      </c>
      <c r="G15" s="550">
        <v>7</v>
      </c>
      <c r="H15" s="550">
        <v>3</v>
      </c>
      <c r="I15" s="550">
        <v>9</v>
      </c>
      <c r="J15" s="550">
        <v>31</v>
      </c>
      <c r="K15" s="550">
        <v>91</v>
      </c>
      <c r="L15" s="551" t="s">
        <v>220</v>
      </c>
      <c r="O15" s="162"/>
    </row>
    <row r="16" spans="2:18">
      <c r="B16" s="5"/>
      <c r="C16" s="552"/>
      <c r="D16" s="5"/>
      <c r="E16" s="553" t="s">
        <v>1429</v>
      </c>
      <c r="F16" s="554"/>
      <c r="G16" s="550"/>
      <c r="H16" s="550"/>
      <c r="I16" s="550"/>
      <c r="J16" s="550"/>
      <c r="K16" s="550"/>
      <c r="L16" s="551"/>
      <c r="O16" s="162"/>
    </row>
    <row r="17" spans="3:24">
      <c r="C17" s="54"/>
      <c r="D17" s="5"/>
      <c r="E17" s="555" t="s">
        <v>1430</v>
      </c>
      <c r="F17" s="554">
        <v>0</v>
      </c>
      <c r="G17" s="550">
        <v>3</v>
      </c>
      <c r="H17" s="550">
        <v>1</v>
      </c>
      <c r="I17" s="550">
        <v>2</v>
      </c>
      <c r="J17" s="550">
        <v>6</v>
      </c>
      <c r="K17" s="550">
        <v>15</v>
      </c>
      <c r="L17" s="551" t="s">
        <v>1431</v>
      </c>
      <c r="O17" s="162"/>
    </row>
    <row r="18" spans="3:24">
      <c r="C18" s="487"/>
      <c r="D18" s="5"/>
      <c r="E18" s="555" t="s">
        <v>1432</v>
      </c>
      <c r="F18" s="554">
        <v>1</v>
      </c>
      <c r="G18" s="550">
        <v>0</v>
      </c>
      <c r="H18" s="550">
        <v>0</v>
      </c>
      <c r="I18" s="550">
        <v>0</v>
      </c>
      <c r="J18" s="550">
        <v>9</v>
      </c>
      <c r="K18" s="550">
        <v>42</v>
      </c>
      <c r="L18" s="556" t="s">
        <v>220</v>
      </c>
      <c r="O18" s="162"/>
    </row>
    <row r="19" spans="3:24">
      <c r="C19" s="250"/>
      <c r="D19" s="5"/>
      <c r="E19" s="555" t="s">
        <v>1433</v>
      </c>
      <c r="F19" s="554">
        <v>1</v>
      </c>
      <c r="G19" s="550">
        <v>1</v>
      </c>
      <c r="H19" s="550">
        <v>1</v>
      </c>
      <c r="I19" s="550">
        <v>5</v>
      </c>
      <c r="J19" s="550">
        <v>3</v>
      </c>
      <c r="K19" s="550">
        <v>21</v>
      </c>
      <c r="L19" s="557" t="s">
        <v>1434</v>
      </c>
      <c r="O19" s="162"/>
    </row>
    <row r="20" spans="3:24">
      <c r="C20" s="250"/>
      <c r="D20" s="5"/>
      <c r="E20" s="553" t="s">
        <v>1435</v>
      </c>
      <c r="F20" s="554"/>
      <c r="G20" s="550"/>
      <c r="H20" s="550"/>
      <c r="I20" s="550"/>
      <c r="J20" s="550"/>
      <c r="K20" s="550"/>
      <c r="L20" s="556"/>
      <c r="O20" s="162"/>
      <c r="U20" s="154"/>
    </row>
    <row r="21" spans="3:24" ht="12" customHeight="1">
      <c r="C21" s="250"/>
      <c r="D21" s="5"/>
      <c r="E21" s="555" t="s">
        <v>1436</v>
      </c>
      <c r="F21" s="554">
        <v>6</v>
      </c>
      <c r="G21" s="550">
        <v>3</v>
      </c>
      <c r="H21" s="550">
        <v>1</v>
      </c>
      <c r="I21" s="550">
        <v>2</v>
      </c>
      <c r="J21" s="550">
        <v>6</v>
      </c>
      <c r="K21" s="550">
        <v>9</v>
      </c>
      <c r="L21" s="556" t="s">
        <v>220</v>
      </c>
      <c r="O21" s="162"/>
    </row>
    <row r="22" spans="3:24">
      <c r="C22" s="250"/>
      <c r="D22" s="5"/>
      <c r="E22" s="555" t="s">
        <v>1437</v>
      </c>
      <c r="F22" s="554">
        <v>0</v>
      </c>
      <c r="G22" s="550">
        <v>0</v>
      </c>
      <c r="H22" s="550">
        <v>0</v>
      </c>
      <c r="I22" s="550">
        <v>0</v>
      </c>
      <c r="J22" s="550">
        <v>1</v>
      </c>
      <c r="K22" s="550">
        <v>0</v>
      </c>
      <c r="L22" s="557" t="s">
        <v>1434</v>
      </c>
      <c r="M22" s="262"/>
      <c r="N22" s="262"/>
      <c r="O22" s="262"/>
    </row>
    <row r="23" spans="3:24">
      <c r="C23" s="491"/>
      <c r="E23" s="553" t="s">
        <v>1438</v>
      </c>
      <c r="F23" s="554"/>
      <c r="G23" s="550"/>
      <c r="H23" s="550"/>
      <c r="I23" s="550"/>
      <c r="J23" s="550"/>
      <c r="K23" s="550"/>
      <c r="L23" s="556"/>
      <c r="N23" s="558"/>
      <c r="O23" s="558"/>
      <c r="P23" s="558"/>
      <c r="Q23" s="558"/>
      <c r="R23" s="558"/>
      <c r="T23" s="1549"/>
      <c r="U23" s="1549"/>
      <c r="V23" s="1549"/>
      <c r="W23" s="1549"/>
      <c r="X23" s="1549"/>
    </row>
    <row r="24" spans="3:24">
      <c r="C24" s="250"/>
      <c r="E24" s="555" t="s">
        <v>1439</v>
      </c>
      <c r="F24" s="554">
        <v>1</v>
      </c>
      <c r="G24" s="550">
        <v>0</v>
      </c>
      <c r="H24" s="550">
        <v>0</v>
      </c>
      <c r="I24" s="550">
        <v>0</v>
      </c>
      <c r="J24" s="550">
        <v>0</v>
      </c>
      <c r="K24" s="550">
        <v>0</v>
      </c>
      <c r="L24" s="556" t="s">
        <v>220</v>
      </c>
      <c r="M24" s="148"/>
      <c r="N24" s="559"/>
    </row>
    <row r="25" spans="3:24">
      <c r="C25" s="250"/>
      <c r="E25" s="555" t="s">
        <v>1440</v>
      </c>
      <c r="F25" s="554">
        <v>0</v>
      </c>
      <c r="G25" s="550">
        <v>0</v>
      </c>
      <c r="H25" s="550">
        <v>0</v>
      </c>
      <c r="I25" s="550">
        <v>0</v>
      </c>
      <c r="J25" s="550">
        <v>0</v>
      </c>
      <c r="K25" s="550">
        <v>0</v>
      </c>
      <c r="L25" s="557" t="s">
        <v>1434</v>
      </c>
    </row>
    <row r="26" spans="3:24">
      <c r="C26" s="54"/>
      <c r="E26" s="560" t="s">
        <v>1441</v>
      </c>
      <c r="F26" s="561">
        <v>0</v>
      </c>
      <c r="G26" s="562">
        <v>0</v>
      </c>
      <c r="H26" s="562">
        <v>0</v>
      </c>
      <c r="I26" s="562">
        <v>0</v>
      </c>
      <c r="J26" s="562">
        <v>0</v>
      </c>
      <c r="K26" s="562">
        <v>0</v>
      </c>
      <c r="L26" s="563" t="s">
        <v>1434</v>
      </c>
    </row>
    <row r="27" spans="3:24">
      <c r="C27" s="54"/>
    </row>
    <row r="28" spans="3:24" ht="13.5" customHeight="1">
      <c r="E28" s="1562" t="s">
        <v>1442</v>
      </c>
      <c r="F28" s="1562"/>
    </row>
    <row r="29" spans="3:24" ht="13.5" customHeight="1">
      <c r="E29" s="1562"/>
      <c r="F29" s="1562"/>
    </row>
    <row r="30" spans="3:24" ht="13.5" customHeight="1">
      <c r="E30" s="1462" t="s">
        <v>1443</v>
      </c>
      <c r="F30" s="1462"/>
      <c r="G30" s="1462"/>
      <c r="H30" s="1462"/>
      <c r="I30" s="1462"/>
      <c r="J30" s="1462"/>
      <c r="K30" s="1462"/>
      <c r="L30" s="1462"/>
    </row>
    <row r="31" spans="3:24" ht="58.25" customHeight="1">
      <c r="E31" s="1462"/>
      <c r="F31" s="1462"/>
      <c r="G31" s="1462"/>
      <c r="H31" s="1462"/>
      <c r="I31" s="1462"/>
      <c r="J31" s="1462"/>
      <c r="K31" s="1462"/>
      <c r="L31" s="1462"/>
    </row>
    <row r="32" spans="3:24" ht="9.75" customHeight="1">
      <c r="E32" s="280"/>
      <c r="F32" s="280"/>
    </row>
    <row r="33" spans="2:25" ht="5.25" customHeight="1" thickBot="1">
      <c r="E33" s="280"/>
      <c r="F33" s="280"/>
      <c r="H33" s="172"/>
    </row>
    <row r="34" spans="2:25" ht="10.5" customHeight="1">
      <c r="E34" s="564"/>
      <c r="F34" s="564"/>
      <c r="G34" s="565"/>
      <c r="H34" s="1564" t="s">
        <v>1444</v>
      </c>
      <c r="I34" s="1564"/>
      <c r="J34" s="1564"/>
      <c r="K34" s="1564"/>
      <c r="L34" s="1564"/>
      <c r="M34" s="1564"/>
      <c r="U34" s="156"/>
    </row>
    <row r="35" spans="2:25" ht="21" customHeight="1">
      <c r="E35" s="566" t="s">
        <v>1445</v>
      </c>
      <c r="F35" s="567" t="s">
        <v>1446</v>
      </c>
      <c r="G35" s="568" t="s">
        <v>1447</v>
      </c>
      <c r="H35" s="569">
        <v>2025</v>
      </c>
      <c r="I35" s="570">
        <v>2024</v>
      </c>
      <c r="J35" s="570">
        <v>2023</v>
      </c>
      <c r="K35" s="570">
        <v>2022</v>
      </c>
      <c r="L35" s="570">
        <v>2021</v>
      </c>
      <c r="M35" s="570">
        <v>2020</v>
      </c>
      <c r="N35" s="571"/>
    </row>
    <row r="36" spans="2:25" ht="48">
      <c r="E36" s="572" t="s">
        <v>1448</v>
      </c>
      <c r="F36" s="572" t="s">
        <v>1449</v>
      </c>
      <c r="G36" s="573">
        <v>1200</v>
      </c>
      <c r="H36" s="549" t="s">
        <v>1450</v>
      </c>
      <c r="I36" s="574" t="s">
        <v>1451</v>
      </c>
      <c r="J36" s="574" t="s">
        <v>1452</v>
      </c>
      <c r="K36" s="574">
        <v>0</v>
      </c>
      <c r="L36" s="574">
        <v>0</v>
      </c>
      <c r="M36" s="574" t="s">
        <v>1453</v>
      </c>
    </row>
    <row r="37" spans="2:25" ht="44.5" customHeight="1">
      <c r="E37" s="575" t="s">
        <v>1454</v>
      </c>
      <c r="F37" s="575" t="s">
        <v>1449</v>
      </c>
      <c r="G37" s="576">
        <v>600</v>
      </c>
      <c r="H37" s="561">
        <v>0</v>
      </c>
      <c r="I37" s="577">
        <v>0</v>
      </c>
      <c r="J37" s="577" t="s">
        <v>1455</v>
      </c>
      <c r="K37" s="577" t="s">
        <v>1455</v>
      </c>
      <c r="L37" s="575">
        <v>0</v>
      </c>
      <c r="M37" s="575">
        <v>0</v>
      </c>
    </row>
    <row r="38" spans="2:25" ht="5.25" customHeight="1">
      <c r="E38" s="578"/>
      <c r="F38" s="579"/>
      <c r="G38" s="579"/>
      <c r="H38" s="156"/>
      <c r="I38" s="1"/>
      <c r="J38" s="1"/>
      <c r="K38" s="1"/>
      <c r="L38" s="1"/>
      <c r="M38" s="1"/>
    </row>
    <row r="39" spans="2:25" s="154" customFormat="1" ht="13.5" customHeight="1">
      <c r="B39"/>
      <c r="C39"/>
      <c r="E39"/>
      <c r="F39" s="580"/>
      <c r="G39" s="580"/>
      <c r="H39" s="162"/>
    </row>
    <row r="40" spans="2:25" ht="28.5" customHeight="1">
      <c r="E40" s="1562" t="s">
        <v>1456</v>
      </c>
      <c r="F40" s="1562"/>
      <c r="G40" s="1562"/>
      <c r="H40" s="1562"/>
      <c r="I40" s="1562"/>
      <c r="J40" s="1562"/>
      <c r="K40" s="581"/>
      <c r="L40" s="581"/>
      <c r="M40" s="581"/>
      <c r="N40" s="581"/>
      <c r="O40" s="581"/>
      <c r="P40" s="581"/>
      <c r="Q40" s="581"/>
      <c r="R40" s="581"/>
      <c r="S40" s="581"/>
      <c r="T40" s="581"/>
      <c r="U40" s="581"/>
      <c r="V40" s="581"/>
      <c r="W40" s="581"/>
      <c r="X40" s="581"/>
      <c r="Y40" s="581"/>
    </row>
    <row r="41" spans="2:25" ht="61.5" customHeight="1">
      <c r="E41" s="1561" t="s">
        <v>1457</v>
      </c>
      <c r="F41" s="1561"/>
      <c r="G41" s="1561"/>
      <c r="H41" s="1561"/>
      <c r="I41" s="1561"/>
      <c r="J41" s="1561"/>
      <c r="K41" s="1561"/>
      <c r="L41" s="1561"/>
      <c r="M41" s="249"/>
    </row>
    <row r="42" spans="2:25">
      <c r="F42" s="148"/>
      <c r="G42" s="148"/>
      <c r="H42" s="148"/>
      <c r="I42" s="148"/>
      <c r="J42" s="148"/>
      <c r="K42" s="148"/>
      <c r="L42" s="148"/>
      <c r="M42" s="148"/>
    </row>
    <row r="43" spans="2:25" ht="14">
      <c r="E43" s="582" t="s">
        <v>1458</v>
      </c>
      <c r="F43" s="148"/>
      <c r="G43" s="148"/>
      <c r="H43" s="148"/>
      <c r="I43" s="148"/>
      <c r="J43" s="148"/>
      <c r="K43" s="148"/>
      <c r="L43" s="148"/>
      <c r="M43" s="148"/>
    </row>
    <row r="44" spans="2:25" ht="17.25" customHeight="1">
      <c r="E44" s="583" t="s">
        <v>1459</v>
      </c>
      <c r="F44" s="148"/>
      <c r="G44" s="148"/>
      <c r="H44" s="148"/>
      <c r="I44" s="148"/>
      <c r="J44" s="148"/>
      <c r="K44" s="148"/>
      <c r="L44" s="148"/>
      <c r="M44" s="148"/>
      <c r="S44" s="1557"/>
      <c r="T44" s="1557"/>
      <c r="U44" s="1557"/>
      <c r="V44" s="1557"/>
    </row>
    <row r="45" spans="2:25" ht="14">
      <c r="E45" s="585" t="s">
        <v>1460</v>
      </c>
      <c r="F45" s="148"/>
      <c r="G45" s="148"/>
      <c r="H45" s="148"/>
      <c r="I45" s="148"/>
      <c r="J45" s="148"/>
      <c r="K45" s="148"/>
      <c r="L45" s="148"/>
      <c r="M45" s="148"/>
    </row>
    <row r="46" spans="2:25" ht="255" customHeight="1">
      <c r="F46" s="542"/>
      <c r="G46" s="542"/>
      <c r="H46" s="542"/>
      <c r="I46" s="542"/>
      <c r="J46" s="542"/>
      <c r="K46" s="542"/>
    </row>
    <row r="47" spans="2:25" ht="13.5" customHeight="1">
      <c r="F47" s="542"/>
      <c r="G47" s="542"/>
      <c r="H47" s="542"/>
      <c r="I47" s="542"/>
      <c r="J47" s="542"/>
      <c r="K47" s="542"/>
    </row>
    <row r="48" spans="2:25" ht="16.5" customHeight="1" thickBot="1">
      <c r="E48" s="540" t="s">
        <v>1461</v>
      </c>
      <c r="F48" s="542"/>
      <c r="G48" s="542"/>
      <c r="H48" s="586"/>
      <c r="I48" s="1563"/>
      <c r="J48" s="1563"/>
      <c r="K48" s="586"/>
      <c r="L48" s="587"/>
      <c r="M48" s="587"/>
      <c r="N48" s="587"/>
      <c r="O48" s="587"/>
      <c r="P48" s="587"/>
      <c r="Q48" s="587"/>
    </row>
    <row r="49" spans="5:17" ht="37.5" customHeight="1" thickBot="1">
      <c r="E49" s="588" t="s">
        <v>1462</v>
      </c>
      <c r="F49" s="589"/>
      <c r="G49" s="569">
        <v>2025</v>
      </c>
      <c r="H49" s="590" t="s">
        <v>1463</v>
      </c>
      <c r="I49" s="590">
        <v>2024</v>
      </c>
      <c r="J49" s="590" t="s">
        <v>1463</v>
      </c>
      <c r="K49" s="590">
        <v>2023</v>
      </c>
      <c r="L49" s="590" t="s">
        <v>1463</v>
      </c>
      <c r="M49" s="590">
        <v>2022</v>
      </c>
      <c r="N49" s="590" t="s">
        <v>1464</v>
      </c>
      <c r="O49" s="590">
        <v>2021</v>
      </c>
      <c r="P49" s="590" t="s">
        <v>1464</v>
      </c>
      <c r="Q49" s="590" t="s">
        <v>1465</v>
      </c>
    </row>
    <row r="50" spans="5:17" ht="14.25" customHeight="1">
      <c r="E50" s="1559" t="s">
        <v>1466</v>
      </c>
      <c r="F50" s="591" t="s">
        <v>1467</v>
      </c>
      <c r="G50" s="592">
        <v>339</v>
      </c>
      <c r="H50" s="593" t="s">
        <v>1468</v>
      </c>
      <c r="I50" s="594">
        <v>338</v>
      </c>
      <c r="J50" s="593" t="s">
        <v>1469</v>
      </c>
      <c r="K50" s="594">
        <v>310</v>
      </c>
      <c r="L50" s="593" t="s">
        <v>1470</v>
      </c>
      <c r="M50" s="594">
        <v>333</v>
      </c>
      <c r="N50" s="595" t="s">
        <v>1471</v>
      </c>
      <c r="O50" s="594">
        <v>345</v>
      </c>
      <c r="P50" s="593" t="s">
        <v>1472</v>
      </c>
      <c r="Q50" s="593">
        <v>385</v>
      </c>
    </row>
    <row r="51" spans="5:17" ht="15" customHeight="1">
      <c r="E51" s="1559"/>
      <c r="F51" s="596" t="s">
        <v>1473</v>
      </c>
      <c r="G51" s="597">
        <v>638</v>
      </c>
      <c r="H51" s="598" t="s">
        <v>1474</v>
      </c>
      <c r="I51" s="599">
        <v>598</v>
      </c>
      <c r="J51" s="598" t="s">
        <v>1475</v>
      </c>
      <c r="K51" s="599">
        <v>643</v>
      </c>
      <c r="L51" s="598" t="s">
        <v>1476</v>
      </c>
      <c r="M51" s="599">
        <v>637</v>
      </c>
      <c r="N51" s="600" t="s">
        <v>1477</v>
      </c>
      <c r="O51" s="599">
        <v>650</v>
      </c>
      <c r="P51" s="598" t="s">
        <v>1478</v>
      </c>
      <c r="Q51" s="598">
        <v>650</v>
      </c>
    </row>
    <row r="52" spans="5:17" ht="14.25" customHeight="1">
      <c r="E52" s="601" t="s">
        <v>1479</v>
      </c>
      <c r="F52" s="602"/>
      <c r="G52" s="603">
        <v>977</v>
      </c>
      <c r="H52" s="604" t="s">
        <v>1480</v>
      </c>
      <c r="I52" s="594">
        <v>936</v>
      </c>
      <c r="J52" s="604" t="s">
        <v>1481</v>
      </c>
      <c r="K52" s="594">
        <v>953</v>
      </c>
      <c r="L52" s="604" t="s">
        <v>1482</v>
      </c>
      <c r="M52" s="594">
        <v>971</v>
      </c>
      <c r="N52" s="595" t="s">
        <v>1483</v>
      </c>
      <c r="O52" s="605">
        <v>995</v>
      </c>
      <c r="P52" s="593" t="s">
        <v>1484</v>
      </c>
      <c r="Q52" s="606">
        <f>SUM(Q50:Q51)</f>
        <v>1035</v>
      </c>
    </row>
    <row r="53" spans="5:17">
      <c r="E53" s="607" t="s">
        <v>1485</v>
      </c>
      <c r="F53" s="608"/>
      <c r="G53" s="609">
        <v>73647</v>
      </c>
      <c r="H53" s="610" t="s">
        <v>1486</v>
      </c>
      <c r="I53" s="562">
        <v>59134</v>
      </c>
      <c r="J53" s="610" t="s">
        <v>1487</v>
      </c>
      <c r="K53" s="562">
        <v>68156</v>
      </c>
      <c r="L53" s="610" t="s">
        <v>1488</v>
      </c>
      <c r="M53" s="562">
        <v>74488</v>
      </c>
      <c r="N53" s="611" t="s">
        <v>1489</v>
      </c>
      <c r="O53" s="562">
        <v>70931</v>
      </c>
      <c r="P53" s="610" t="s">
        <v>1490</v>
      </c>
      <c r="Q53" s="612">
        <v>69220</v>
      </c>
    </row>
    <row r="54" spans="5:17" ht="19.5" customHeight="1">
      <c r="E54" s="1537" t="s">
        <v>1491</v>
      </c>
      <c r="F54" s="1538"/>
      <c r="G54" s="1538"/>
      <c r="H54" s="1538"/>
      <c r="I54" s="1538"/>
      <c r="J54" s="1538"/>
      <c r="K54" s="1538"/>
      <c r="L54" s="1538"/>
      <c r="M54" s="298"/>
    </row>
    <row r="55" spans="5:17">
      <c r="E55" s="1538"/>
      <c r="F55" s="1538"/>
      <c r="G55" s="1538"/>
      <c r="H55" s="1538"/>
      <c r="I55" s="1538"/>
      <c r="J55" s="1538"/>
      <c r="K55" s="1538"/>
      <c r="L55" s="1538"/>
      <c r="M55" s="298"/>
    </row>
    <row r="56" spans="5:17">
      <c r="E56" s="613"/>
      <c r="F56" s="613"/>
      <c r="G56" s="613"/>
      <c r="H56" s="613"/>
      <c r="I56" s="613"/>
      <c r="J56" s="613"/>
      <c r="K56" s="613"/>
      <c r="L56" s="613"/>
      <c r="M56" s="298"/>
    </row>
    <row r="57" spans="5:17" ht="17.25" customHeight="1">
      <c r="E57" s="540" t="s">
        <v>1492</v>
      </c>
      <c r="F57" s="613"/>
      <c r="G57" s="613"/>
      <c r="H57" s="613"/>
      <c r="I57" s="613"/>
      <c r="J57" s="613"/>
      <c r="K57" s="613"/>
      <c r="L57" s="613"/>
      <c r="M57" s="298"/>
    </row>
    <row r="58" spans="5:17" ht="35.25" customHeight="1">
      <c r="E58" s="614" t="s">
        <v>1493</v>
      </c>
      <c r="F58" s="615" t="s">
        <v>1494</v>
      </c>
      <c r="G58" s="616" t="s">
        <v>1495</v>
      </c>
      <c r="H58" s="616" t="s">
        <v>1496</v>
      </c>
      <c r="I58" s="616" t="s">
        <v>1497</v>
      </c>
      <c r="J58" s="616" t="s">
        <v>1498</v>
      </c>
      <c r="K58" s="616" t="s">
        <v>1499</v>
      </c>
      <c r="L58" s="616" t="s">
        <v>1500</v>
      </c>
      <c r="M58" s="616" t="s">
        <v>1501</v>
      </c>
    </row>
    <row r="59" spans="5:17">
      <c r="E59" s="617" t="s">
        <v>1467</v>
      </c>
      <c r="F59" s="618">
        <v>2022</v>
      </c>
      <c r="G59" s="618">
        <v>333</v>
      </c>
      <c r="H59" s="618" t="s">
        <v>1502</v>
      </c>
      <c r="I59" s="618" t="s">
        <v>1502</v>
      </c>
      <c r="J59" s="618" t="s">
        <v>1502</v>
      </c>
      <c r="K59" s="618" t="s">
        <v>1502</v>
      </c>
      <c r="L59" s="618" t="s">
        <v>1502</v>
      </c>
      <c r="M59" s="618" t="s">
        <v>1502</v>
      </c>
    </row>
    <row r="60" spans="5:17">
      <c r="E60" s="619" t="s">
        <v>1503</v>
      </c>
      <c r="F60" s="620">
        <v>2022</v>
      </c>
      <c r="G60" s="620">
        <v>637</v>
      </c>
      <c r="H60" s="620" t="s">
        <v>1502</v>
      </c>
      <c r="I60" s="620" t="s">
        <v>1502</v>
      </c>
      <c r="J60" s="620" t="s">
        <v>1502</v>
      </c>
      <c r="K60" s="620" t="s">
        <v>1502</v>
      </c>
      <c r="L60" s="620" t="s">
        <v>1502</v>
      </c>
      <c r="M60" s="620" t="s">
        <v>1504</v>
      </c>
    </row>
    <row r="61" spans="5:17">
      <c r="E61" s="1546" t="s">
        <v>1505</v>
      </c>
      <c r="F61" s="1568">
        <v>2022</v>
      </c>
      <c r="G61" s="1568">
        <v>971</v>
      </c>
      <c r="H61" s="621">
        <v>2030</v>
      </c>
      <c r="I61" s="621" t="s">
        <v>1506</v>
      </c>
      <c r="J61" s="622">
        <v>0.4</v>
      </c>
      <c r="K61" s="621" t="s">
        <v>1502</v>
      </c>
      <c r="L61" s="621" t="s">
        <v>1502</v>
      </c>
      <c r="M61" s="1571" t="s">
        <v>1502</v>
      </c>
    </row>
    <row r="62" spans="5:17">
      <c r="E62" s="1547"/>
      <c r="F62" s="1569"/>
      <c r="G62" s="1569"/>
      <c r="H62" s="623">
        <v>2040</v>
      </c>
      <c r="I62" s="623" t="s">
        <v>1507</v>
      </c>
      <c r="J62" s="624">
        <v>0.75</v>
      </c>
      <c r="K62" s="623" t="s">
        <v>1502</v>
      </c>
      <c r="L62" s="623" t="s">
        <v>1502</v>
      </c>
      <c r="M62" s="1572"/>
    </row>
    <row r="63" spans="5:17">
      <c r="E63" s="1548"/>
      <c r="F63" s="1570"/>
      <c r="G63" s="1570"/>
      <c r="H63" s="626">
        <v>2050</v>
      </c>
      <c r="I63" s="626" t="s">
        <v>1507</v>
      </c>
      <c r="J63" s="627">
        <v>1</v>
      </c>
      <c r="K63" s="626" t="s">
        <v>1502</v>
      </c>
      <c r="L63" s="626" t="s">
        <v>1502</v>
      </c>
      <c r="M63" s="1573"/>
    </row>
    <row r="64" spans="5:17">
      <c r="E64" s="628" t="s">
        <v>1383</v>
      </c>
      <c r="F64" s="629" t="s">
        <v>1502</v>
      </c>
      <c r="G64" s="629" t="s">
        <v>1502</v>
      </c>
      <c r="H64" s="629" t="s">
        <v>1502</v>
      </c>
      <c r="I64" s="629" t="s">
        <v>1502</v>
      </c>
      <c r="J64" s="629" t="s">
        <v>1502</v>
      </c>
      <c r="K64" s="629" t="s">
        <v>1502</v>
      </c>
      <c r="L64" s="629" t="s">
        <v>1502</v>
      </c>
      <c r="M64" s="629" t="s">
        <v>1502</v>
      </c>
    </row>
    <row r="65" spans="5:20">
      <c r="E65" s="613"/>
      <c r="F65" s="613"/>
      <c r="G65" s="613"/>
      <c r="H65" s="613"/>
      <c r="I65" s="613"/>
      <c r="J65" s="613"/>
      <c r="K65" s="613"/>
      <c r="L65" s="613"/>
      <c r="M65" s="298"/>
    </row>
    <row r="66" spans="5:20">
      <c r="E66" s="540" t="s">
        <v>1508</v>
      </c>
      <c r="F66" s="613"/>
      <c r="G66" s="613"/>
      <c r="H66" s="613"/>
      <c r="I66" s="613"/>
      <c r="J66" s="613"/>
      <c r="K66" s="613"/>
      <c r="L66" s="613"/>
      <c r="M66" s="298"/>
    </row>
    <row r="67" spans="5:20" ht="26" customHeight="1">
      <c r="E67" s="614" t="s">
        <v>1493</v>
      </c>
      <c r="F67" s="630" t="s">
        <v>1495</v>
      </c>
      <c r="G67" s="629" t="s">
        <v>1509</v>
      </c>
      <c r="H67" s="629" t="s">
        <v>1510</v>
      </c>
      <c r="I67" s="629" t="s">
        <v>1511</v>
      </c>
      <c r="J67" s="613"/>
      <c r="K67" s="613"/>
      <c r="L67" s="613"/>
      <c r="M67" s="298"/>
    </row>
    <row r="68" spans="5:20">
      <c r="E68" s="631" t="s">
        <v>1467</v>
      </c>
      <c r="F68" s="632">
        <v>333</v>
      </c>
      <c r="G68" s="632">
        <v>339</v>
      </c>
      <c r="H68" s="632">
        <v>6</v>
      </c>
      <c r="I68" s="633" t="s">
        <v>2638</v>
      </c>
      <c r="J68" s="613"/>
      <c r="K68" s="613"/>
      <c r="L68" s="613"/>
      <c r="M68" s="298"/>
    </row>
    <row r="69" spans="5:20">
      <c r="E69" s="634" t="s">
        <v>1503</v>
      </c>
      <c r="F69" s="632">
        <v>637</v>
      </c>
      <c r="G69" s="632">
        <v>638</v>
      </c>
      <c r="H69" s="632">
        <v>1</v>
      </c>
      <c r="I69" s="633" t="s">
        <v>2639</v>
      </c>
      <c r="J69" s="613"/>
      <c r="K69" s="613"/>
      <c r="L69" s="613"/>
      <c r="M69" s="298"/>
    </row>
    <row r="70" spans="5:20">
      <c r="E70" s="634" t="s">
        <v>1512</v>
      </c>
      <c r="F70" s="632">
        <v>971</v>
      </c>
      <c r="G70" s="632">
        <v>977</v>
      </c>
      <c r="H70" s="632">
        <v>6</v>
      </c>
      <c r="I70" s="633" t="s">
        <v>2640</v>
      </c>
      <c r="J70" s="613"/>
      <c r="K70" s="613"/>
      <c r="L70" s="613"/>
      <c r="M70" s="298"/>
    </row>
    <row r="71" spans="5:20" ht="14" thickBot="1">
      <c r="E71" s="608" t="s">
        <v>1383</v>
      </c>
      <c r="F71" s="635">
        <v>59134</v>
      </c>
      <c r="G71" s="636">
        <v>73647</v>
      </c>
      <c r="H71" s="636">
        <v>14513</v>
      </c>
      <c r="I71" s="637" t="s">
        <v>2641</v>
      </c>
      <c r="J71" s="613"/>
      <c r="K71" s="613"/>
      <c r="L71" s="613"/>
      <c r="M71" s="298"/>
    </row>
    <row r="72" spans="5:20">
      <c r="E72" s="613"/>
      <c r="F72" s="613"/>
      <c r="G72" s="613"/>
      <c r="H72" s="613"/>
      <c r="I72" s="613"/>
      <c r="J72" s="613"/>
      <c r="K72" s="613"/>
      <c r="L72" s="613"/>
      <c r="M72" s="298"/>
    </row>
    <row r="73" spans="5:20">
      <c r="E73" s="613"/>
      <c r="F73" s="613"/>
      <c r="G73" s="613"/>
      <c r="H73" s="613"/>
      <c r="I73" s="613"/>
      <c r="J73" s="613"/>
      <c r="K73" s="613"/>
      <c r="L73" s="613"/>
      <c r="M73" s="298"/>
    </row>
    <row r="74" spans="5:20" ht="14" thickBot="1">
      <c r="S74" s="584"/>
    </row>
    <row r="75" spans="5:20" ht="35.25" customHeight="1" thickBot="1">
      <c r="E75" s="638" t="s">
        <v>1513</v>
      </c>
      <c r="F75" s="639"/>
      <c r="G75" s="569">
        <v>2025</v>
      </c>
      <c r="H75" s="640" t="s">
        <v>1463</v>
      </c>
      <c r="I75" s="640">
        <v>2024</v>
      </c>
      <c r="J75" s="640" t="s">
        <v>1463</v>
      </c>
      <c r="K75" s="640">
        <v>2023</v>
      </c>
      <c r="L75" s="640" t="s">
        <v>1463</v>
      </c>
      <c r="M75" s="640">
        <v>2022</v>
      </c>
      <c r="N75" s="641" t="s">
        <v>1463</v>
      </c>
      <c r="O75" s="642">
        <v>2021</v>
      </c>
      <c r="P75" s="641" t="s">
        <v>1463</v>
      </c>
      <c r="Q75" s="640" t="s">
        <v>1465</v>
      </c>
      <c r="R75" s="148"/>
      <c r="S75" s="148"/>
      <c r="T75" s="148"/>
    </row>
    <row r="76" spans="5:20" ht="20.25" customHeight="1">
      <c r="E76" s="550" t="s">
        <v>1514</v>
      </c>
      <c r="F76" s="643"/>
      <c r="G76" s="644">
        <v>638</v>
      </c>
      <c r="H76" s="645" t="s">
        <v>1515</v>
      </c>
      <c r="I76" s="645">
        <v>598</v>
      </c>
      <c r="J76" s="645" t="s">
        <v>1470</v>
      </c>
      <c r="K76" s="645" t="s">
        <v>1516</v>
      </c>
      <c r="L76" s="645" t="s">
        <v>1476</v>
      </c>
      <c r="M76" s="645">
        <v>637</v>
      </c>
      <c r="N76" s="646" t="s">
        <v>1482</v>
      </c>
      <c r="O76" s="550">
        <v>650</v>
      </c>
      <c r="P76" s="645" t="s">
        <v>1517</v>
      </c>
      <c r="Q76" s="572">
        <v>650</v>
      </c>
      <c r="R76" s="148"/>
      <c r="S76" s="148"/>
      <c r="T76" s="148"/>
    </row>
    <row r="77" spans="5:20">
      <c r="E77" s="550"/>
      <c r="F77" s="647"/>
      <c r="G77" s="648">
        <v>0.65</v>
      </c>
      <c r="H77" s="645"/>
      <c r="I77" s="649" t="s">
        <v>2827</v>
      </c>
      <c r="J77" s="645"/>
      <c r="K77" s="649" t="s">
        <v>1518</v>
      </c>
      <c r="L77" s="645"/>
      <c r="M77" s="649" t="s">
        <v>1519</v>
      </c>
      <c r="N77" s="587"/>
      <c r="O77" s="645" t="s">
        <v>1520</v>
      </c>
      <c r="P77" s="645"/>
      <c r="Q77" s="650" t="s">
        <v>1521</v>
      </c>
    </row>
    <row r="78" spans="5:20">
      <c r="E78" s="550"/>
      <c r="F78" s="647"/>
      <c r="G78" s="554"/>
      <c r="H78" s="645"/>
      <c r="I78" s="645"/>
      <c r="J78" s="645"/>
      <c r="K78" s="645"/>
      <c r="L78" s="645"/>
      <c r="M78" s="645"/>
      <c r="N78" s="587"/>
      <c r="O78" s="572"/>
      <c r="P78" s="645"/>
      <c r="Q78" s="572"/>
    </row>
    <row r="79" spans="5:20" ht="24">
      <c r="E79" s="550" t="s">
        <v>1522</v>
      </c>
      <c r="F79" s="647"/>
      <c r="G79" s="651">
        <v>278</v>
      </c>
      <c r="H79" s="645" t="s">
        <v>1523</v>
      </c>
      <c r="I79" s="645">
        <v>281</v>
      </c>
      <c r="J79" s="645" t="s">
        <v>1524</v>
      </c>
      <c r="K79" s="645" t="s">
        <v>1525</v>
      </c>
      <c r="L79" s="645" t="s">
        <v>1526</v>
      </c>
      <c r="M79" s="645">
        <v>225</v>
      </c>
      <c r="N79" s="646" t="s">
        <v>1482</v>
      </c>
      <c r="O79" s="645">
        <v>230</v>
      </c>
      <c r="P79" s="645" t="s">
        <v>1527</v>
      </c>
      <c r="Q79" s="572">
        <v>261</v>
      </c>
    </row>
    <row r="80" spans="5:20">
      <c r="E80" s="550"/>
      <c r="F80" s="647"/>
      <c r="G80" s="648">
        <v>0.28000000000000003</v>
      </c>
      <c r="H80" s="645"/>
      <c r="I80" s="650">
        <v>0.3</v>
      </c>
      <c r="J80" s="645"/>
      <c r="K80" s="652" t="s">
        <v>1528</v>
      </c>
      <c r="L80" s="645"/>
      <c r="M80" s="652" t="s">
        <v>1529</v>
      </c>
      <c r="N80" s="587"/>
      <c r="O80" s="645" t="s">
        <v>1530</v>
      </c>
      <c r="P80" s="645"/>
      <c r="Q80" s="650" t="s">
        <v>1531</v>
      </c>
    </row>
    <row r="81" spans="5:17">
      <c r="E81" s="550"/>
      <c r="F81" s="647"/>
      <c r="G81" s="554"/>
      <c r="H81" s="645"/>
      <c r="I81" s="645"/>
      <c r="J81" s="645"/>
      <c r="K81" s="645"/>
      <c r="L81" s="645"/>
      <c r="M81" s="645"/>
      <c r="N81" s="587"/>
      <c r="O81" s="572"/>
      <c r="P81" s="645"/>
      <c r="Q81" s="572"/>
    </row>
    <row r="82" spans="5:17" ht="24">
      <c r="E82" s="550" t="s">
        <v>1532</v>
      </c>
      <c r="F82" s="647"/>
      <c r="G82" s="651">
        <v>61</v>
      </c>
      <c r="H82" s="645" t="s">
        <v>1515</v>
      </c>
      <c r="I82" s="645">
        <v>57</v>
      </c>
      <c r="J82" s="645" t="s">
        <v>1533</v>
      </c>
      <c r="K82" s="645" t="s">
        <v>1534</v>
      </c>
      <c r="L82" s="645" t="s">
        <v>1535</v>
      </c>
      <c r="M82" s="645">
        <v>107</v>
      </c>
      <c r="N82" s="646" t="s">
        <v>1470</v>
      </c>
      <c r="O82" s="645">
        <v>115</v>
      </c>
      <c r="P82" s="645" t="s">
        <v>1536</v>
      </c>
      <c r="Q82" s="572">
        <v>117</v>
      </c>
    </row>
    <row r="83" spans="5:17">
      <c r="E83" s="550"/>
      <c r="F83" s="647"/>
      <c r="G83" s="648">
        <v>7.0000000000000007E-2</v>
      </c>
      <c r="H83" s="645"/>
      <c r="I83" s="649" t="s">
        <v>2826</v>
      </c>
      <c r="J83" s="645"/>
      <c r="K83" s="645" t="s">
        <v>1537</v>
      </c>
      <c r="L83" s="645"/>
      <c r="M83" s="645" t="s">
        <v>1538</v>
      </c>
      <c r="N83" s="587"/>
      <c r="O83" s="645" t="s">
        <v>1539</v>
      </c>
      <c r="P83" s="645"/>
      <c r="Q83" s="650" t="s">
        <v>1538</v>
      </c>
    </row>
    <row r="84" spans="5:17" ht="7.5" customHeight="1">
      <c r="E84" s="550"/>
      <c r="F84" s="647"/>
      <c r="G84" s="554"/>
      <c r="H84" s="645"/>
      <c r="I84" s="645"/>
      <c r="J84" s="645"/>
      <c r="K84" s="645"/>
      <c r="L84" s="645"/>
      <c r="M84" s="645"/>
      <c r="N84" s="587"/>
      <c r="O84" s="572"/>
      <c r="P84" s="645"/>
      <c r="Q84" s="572"/>
    </row>
    <row r="85" spans="5:17" ht="24">
      <c r="E85" s="550" t="s">
        <v>1540</v>
      </c>
      <c r="F85" s="647"/>
      <c r="G85" s="651" t="s">
        <v>2639</v>
      </c>
      <c r="H85" s="645" t="s">
        <v>1541</v>
      </c>
      <c r="I85" s="645" t="s">
        <v>2639</v>
      </c>
      <c r="J85" s="645" t="s">
        <v>1542</v>
      </c>
      <c r="K85" s="645" t="s">
        <v>1543</v>
      </c>
      <c r="L85" s="645" t="s">
        <v>1476</v>
      </c>
      <c r="M85" s="645" t="s">
        <v>1544</v>
      </c>
      <c r="N85" s="646" t="s">
        <v>1545</v>
      </c>
      <c r="O85" s="645" t="s">
        <v>1546</v>
      </c>
      <c r="P85" s="645" t="s">
        <v>1547</v>
      </c>
      <c r="Q85" s="572">
        <v>8</v>
      </c>
    </row>
    <row r="86" spans="5:17" ht="14" thickBot="1">
      <c r="E86" s="607"/>
      <c r="F86" s="653"/>
      <c r="G86" s="654" t="s">
        <v>2642</v>
      </c>
      <c r="H86" s="610"/>
      <c r="I86" s="655" t="s">
        <v>2642</v>
      </c>
      <c r="J86" s="610"/>
      <c r="K86" s="610" t="s">
        <v>1548</v>
      </c>
      <c r="L86" s="610"/>
      <c r="M86" s="610" t="s">
        <v>1548</v>
      </c>
      <c r="N86" s="610"/>
      <c r="O86" s="610" t="s">
        <v>1549</v>
      </c>
      <c r="P86" s="610"/>
      <c r="Q86" s="656" t="s">
        <v>1550</v>
      </c>
    </row>
    <row r="87" spans="5:17" ht="19.5" customHeight="1">
      <c r="E87" s="1539" t="s">
        <v>1551</v>
      </c>
      <c r="F87" s="1539"/>
      <c r="G87" s="1539"/>
    </row>
    <row r="88" spans="5:17" ht="14" thickBot="1">
      <c r="E88" s="657"/>
      <c r="F88" s="1544"/>
      <c r="G88" s="1544"/>
      <c r="H88" s="1544"/>
      <c r="I88" s="1544"/>
      <c r="J88" s="1351"/>
      <c r="K88" s="1351"/>
      <c r="L88" s="1351"/>
      <c r="M88" s="1351"/>
      <c r="N88" s="1351"/>
      <c r="O88" s="1351"/>
    </row>
    <row r="89" spans="5:17" ht="16" thickBot="1">
      <c r="E89" s="658" t="s">
        <v>1552</v>
      </c>
      <c r="F89" s="640" t="s">
        <v>1467</v>
      </c>
      <c r="G89" s="640" t="s">
        <v>1503</v>
      </c>
      <c r="H89" s="640" t="s">
        <v>1383</v>
      </c>
      <c r="I89" s="640" t="s">
        <v>1553</v>
      </c>
      <c r="J89" s="659"/>
      <c r="K89" s="659"/>
      <c r="L89" s="659"/>
      <c r="M89" s="659"/>
      <c r="N89" s="659"/>
      <c r="O89" s="659"/>
    </row>
    <row r="90" spans="5:17">
      <c r="E90" s="660" t="s">
        <v>1429</v>
      </c>
      <c r="F90" s="661" t="s">
        <v>2643</v>
      </c>
      <c r="G90" s="662" t="s">
        <v>2657</v>
      </c>
      <c r="H90" s="663" t="s">
        <v>2671</v>
      </c>
      <c r="I90" s="663" t="s">
        <v>2685</v>
      </c>
      <c r="J90" s="664"/>
      <c r="K90" s="665"/>
      <c r="L90" s="665"/>
      <c r="M90" s="665"/>
      <c r="N90" s="665"/>
      <c r="O90" s="665"/>
    </row>
    <row r="91" spans="5:17">
      <c r="E91" s="666" t="s">
        <v>1430</v>
      </c>
      <c r="F91" s="667" t="s">
        <v>2644</v>
      </c>
      <c r="G91" s="668" t="s">
        <v>2658</v>
      </c>
      <c r="H91" s="669" t="s">
        <v>2672</v>
      </c>
      <c r="I91" s="670" t="s">
        <v>2686</v>
      </c>
      <c r="K91" s="671"/>
    </row>
    <row r="92" spans="5:17">
      <c r="E92" s="666" t="s">
        <v>1432</v>
      </c>
      <c r="F92" s="668" t="s">
        <v>2645</v>
      </c>
      <c r="G92" s="668" t="s">
        <v>2659</v>
      </c>
      <c r="H92" s="670" t="s">
        <v>2673</v>
      </c>
      <c r="I92" s="670" t="s">
        <v>2687</v>
      </c>
    </row>
    <row r="93" spans="5:17">
      <c r="E93" s="666" t="s">
        <v>1433</v>
      </c>
      <c r="F93" s="668" t="s">
        <v>2646</v>
      </c>
      <c r="G93" s="668" t="s">
        <v>2660</v>
      </c>
      <c r="H93" s="670" t="s">
        <v>2674</v>
      </c>
      <c r="I93" s="670" t="s">
        <v>2688</v>
      </c>
    </row>
    <row r="94" spans="5:17">
      <c r="E94" s="666" t="s">
        <v>1554</v>
      </c>
      <c r="F94" s="668" t="s">
        <v>2647</v>
      </c>
      <c r="G94" s="668" t="s">
        <v>2661</v>
      </c>
      <c r="H94" s="669" t="s">
        <v>2675</v>
      </c>
      <c r="I94" s="669" t="s">
        <v>2689</v>
      </c>
    </row>
    <row r="95" spans="5:17">
      <c r="E95" s="672" t="s">
        <v>1435</v>
      </c>
      <c r="F95" s="673" t="s">
        <v>2648</v>
      </c>
      <c r="G95" s="673" t="s">
        <v>2662</v>
      </c>
      <c r="H95" s="663" t="s">
        <v>2676</v>
      </c>
      <c r="I95" s="663" t="s">
        <v>2690</v>
      </c>
      <c r="J95" s="665"/>
      <c r="K95" s="665"/>
      <c r="L95" s="665"/>
      <c r="M95" s="665"/>
      <c r="N95" s="665"/>
      <c r="O95" s="665"/>
    </row>
    <row r="96" spans="5:17">
      <c r="E96" s="666" t="s">
        <v>1436</v>
      </c>
      <c r="F96" s="668" t="s">
        <v>2649</v>
      </c>
      <c r="G96" s="668" t="s">
        <v>2663</v>
      </c>
      <c r="H96" s="670" t="s">
        <v>2676</v>
      </c>
      <c r="I96" s="670" t="s">
        <v>2691</v>
      </c>
    </row>
    <row r="97" spans="5:18">
      <c r="E97" s="666" t="s">
        <v>1437</v>
      </c>
      <c r="F97" s="668" t="s">
        <v>2650</v>
      </c>
      <c r="G97" s="668" t="s">
        <v>2664</v>
      </c>
      <c r="H97" s="668" t="s">
        <v>2653</v>
      </c>
      <c r="I97" s="674" t="s">
        <v>2677</v>
      </c>
      <c r="K97" s="148"/>
      <c r="L97" s="148"/>
      <c r="M97" s="148"/>
      <c r="N97" s="148"/>
      <c r="O97" s="148"/>
      <c r="P97" s="148"/>
      <c r="Q97" s="148"/>
      <c r="R97" s="148"/>
    </row>
    <row r="98" spans="5:18">
      <c r="E98" s="666" t="s">
        <v>1555</v>
      </c>
      <c r="F98" s="668" t="s">
        <v>2651</v>
      </c>
      <c r="G98" s="668" t="s">
        <v>2650</v>
      </c>
      <c r="H98" s="668" t="s">
        <v>2653</v>
      </c>
      <c r="I98" s="674" t="s">
        <v>2678</v>
      </c>
      <c r="K98" s="148"/>
      <c r="L98" s="148"/>
      <c r="M98" s="148"/>
      <c r="N98" s="148"/>
      <c r="O98" s="148"/>
      <c r="P98" s="148"/>
      <c r="Q98" s="148"/>
      <c r="R98" s="148"/>
    </row>
    <row r="99" spans="5:18">
      <c r="E99" s="672" t="s">
        <v>1556</v>
      </c>
      <c r="F99" s="673" t="s">
        <v>2652</v>
      </c>
      <c r="G99" s="673" t="s">
        <v>2665</v>
      </c>
      <c r="H99" s="673" t="s">
        <v>2653</v>
      </c>
      <c r="I99" s="662" t="s">
        <v>2679</v>
      </c>
      <c r="J99" s="665"/>
      <c r="K99" s="148"/>
      <c r="L99" s="148"/>
      <c r="M99" s="148"/>
      <c r="N99" s="148"/>
      <c r="O99" s="148"/>
      <c r="P99" s="148"/>
      <c r="Q99" s="148"/>
      <c r="R99" s="148"/>
    </row>
    <row r="100" spans="5:18">
      <c r="E100" s="666" t="s">
        <v>1557</v>
      </c>
      <c r="F100" s="668" t="s">
        <v>2653</v>
      </c>
      <c r="G100" s="668" t="s">
        <v>2666</v>
      </c>
      <c r="H100" s="668" t="s">
        <v>2653</v>
      </c>
      <c r="I100" s="668" t="s">
        <v>2680</v>
      </c>
      <c r="K100" s="148"/>
      <c r="L100" s="148"/>
      <c r="M100" s="148"/>
      <c r="N100" s="148"/>
      <c r="O100" s="148"/>
      <c r="P100" s="148"/>
      <c r="Q100" s="148"/>
      <c r="R100" s="148"/>
    </row>
    <row r="101" spans="5:18">
      <c r="E101" s="666" t="s">
        <v>1558</v>
      </c>
      <c r="F101" s="668" t="s">
        <v>2652</v>
      </c>
      <c r="G101" s="668" t="s">
        <v>2667</v>
      </c>
      <c r="H101" s="668" t="s">
        <v>2653</v>
      </c>
      <c r="I101" s="674" t="s">
        <v>2681</v>
      </c>
    </row>
    <row r="102" spans="5:18">
      <c r="E102" s="672" t="s">
        <v>1438</v>
      </c>
      <c r="F102" s="673" t="s">
        <v>2654</v>
      </c>
      <c r="G102" s="673" t="s">
        <v>2668</v>
      </c>
      <c r="H102" s="673" t="s">
        <v>2653</v>
      </c>
      <c r="I102" s="662" t="s">
        <v>2682</v>
      </c>
      <c r="J102" s="665"/>
      <c r="K102" s="665"/>
      <c r="L102" s="665"/>
      <c r="M102" s="665"/>
      <c r="N102" s="665"/>
      <c r="O102" s="665"/>
    </row>
    <row r="103" spans="5:18">
      <c r="E103" s="666" t="s">
        <v>1439</v>
      </c>
      <c r="F103" s="668" t="s">
        <v>2655</v>
      </c>
      <c r="G103" s="668" t="s">
        <v>2669</v>
      </c>
      <c r="H103" s="668" t="s">
        <v>2653</v>
      </c>
      <c r="I103" s="674" t="s">
        <v>2683</v>
      </c>
    </row>
    <row r="104" spans="5:18" ht="14" thickBot="1">
      <c r="E104" s="675" t="s">
        <v>1440</v>
      </c>
      <c r="F104" s="676" t="s">
        <v>2656</v>
      </c>
      <c r="G104" s="676" t="s">
        <v>2670</v>
      </c>
      <c r="H104" s="676" t="s">
        <v>2653</v>
      </c>
      <c r="I104" s="676" t="s">
        <v>2684</v>
      </c>
    </row>
    <row r="105" spans="5:18">
      <c r="E105" s="677"/>
      <c r="F105" s="678"/>
      <c r="G105" s="678"/>
      <c r="H105" s="678"/>
      <c r="I105" s="678"/>
    </row>
    <row r="106" spans="5:18">
      <c r="E106" s="677"/>
      <c r="F106" s="678"/>
      <c r="G106" s="679"/>
      <c r="H106" s="678"/>
      <c r="I106" s="678"/>
    </row>
    <row r="107" spans="5:18">
      <c r="E107" s="540" t="s">
        <v>1559</v>
      </c>
      <c r="F107" s="678"/>
      <c r="G107" s="679"/>
      <c r="H107" s="678"/>
      <c r="I107" s="678"/>
    </row>
    <row r="108" spans="5:18" ht="36.75" customHeight="1">
      <c r="E108" s="680" t="s">
        <v>1560</v>
      </c>
      <c r="F108" s="1574" t="s">
        <v>1561</v>
      </c>
      <c r="G108" s="1574"/>
      <c r="H108" s="678"/>
      <c r="I108" s="678"/>
    </row>
    <row r="109" spans="5:18" ht="27" customHeight="1">
      <c r="E109" s="680" t="s">
        <v>1562</v>
      </c>
      <c r="F109" s="1574" t="s">
        <v>1561</v>
      </c>
      <c r="G109" s="1574"/>
      <c r="H109" s="678"/>
      <c r="I109" s="678"/>
    </row>
    <row r="110" spans="5:18">
      <c r="E110" s="681" t="s">
        <v>1563</v>
      </c>
      <c r="F110" s="1575">
        <v>1</v>
      </c>
      <c r="G110" s="1576"/>
      <c r="H110" s="678"/>
      <c r="I110" s="678"/>
    </row>
    <row r="111" spans="5:18">
      <c r="E111" s="677"/>
      <c r="F111" s="678"/>
      <c r="G111" s="679"/>
      <c r="H111" s="678"/>
      <c r="I111" s="678"/>
    </row>
    <row r="112" spans="5:18" ht="13.5" customHeight="1">
      <c r="E112" s="665"/>
      <c r="F112" s="148"/>
      <c r="G112" s="148"/>
      <c r="H112" s="148"/>
      <c r="I112" s="148"/>
      <c r="J112" s="665"/>
      <c r="K112" s="665"/>
      <c r="L112" s="665"/>
      <c r="M112" s="665"/>
      <c r="N112" s="665"/>
      <c r="O112" s="665"/>
    </row>
    <row r="113" spans="5:25" ht="14.25" customHeight="1">
      <c r="E113" s="540" t="s">
        <v>1564</v>
      </c>
      <c r="F113" s="682"/>
      <c r="G113" s="682"/>
      <c r="H113" s="182"/>
      <c r="N113" s="665"/>
      <c r="O113" s="148"/>
      <c r="P113" s="148"/>
      <c r="Q113" s="148"/>
      <c r="R113" s="148"/>
      <c r="S113" s="665"/>
      <c r="T113" s="665"/>
      <c r="U113" s="665"/>
      <c r="V113" s="665"/>
    </row>
    <row r="114" spans="5:25" ht="23.25" customHeight="1">
      <c r="G114" s="1578" t="s">
        <v>1565</v>
      </c>
      <c r="H114" s="1579"/>
      <c r="I114" s="1579"/>
      <c r="J114" s="1579"/>
      <c r="K114" s="683" t="s">
        <v>1566</v>
      </c>
      <c r="L114" s="148"/>
      <c r="M114" s="148"/>
      <c r="N114" s="148"/>
      <c r="O114" s="148"/>
      <c r="P114" s="148"/>
      <c r="Q114" s="148"/>
      <c r="R114" s="148"/>
      <c r="S114" s="665"/>
      <c r="T114" s="665"/>
      <c r="U114" s="665"/>
      <c r="V114" s="665"/>
    </row>
    <row r="115" spans="5:25">
      <c r="E115" s="684" t="s">
        <v>1567</v>
      </c>
      <c r="F115" s="685" t="s">
        <v>1568</v>
      </c>
      <c r="G115" s="686">
        <v>2021</v>
      </c>
      <c r="H115" s="686">
        <v>2022</v>
      </c>
      <c r="I115" s="686">
        <v>2023</v>
      </c>
      <c r="J115" s="686">
        <v>2024</v>
      </c>
      <c r="K115" s="687">
        <v>2025</v>
      </c>
      <c r="L115" s="688" t="s">
        <v>1553</v>
      </c>
      <c r="M115" s="148"/>
      <c r="N115" s="148"/>
      <c r="O115" s="148"/>
      <c r="P115" s="148"/>
      <c r="Q115" s="148"/>
      <c r="R115" s="148"/>
      <c r="S115" s="665"/>
      <c r="T115" s="665"/>
      <c r="U115" s="665"/>
      <c r="V115" s="665"/>
    </row>
    <row r="116" spans="5:25">
      <c r="E116" s="572" t="s">
        <v>1569</v>
      </c>
      <c r="F116" s="689" t="s">
        <v>1570</v>
      </c>
      <c r="G116" s="690">
        <v>6948</v>
      </c>
      <c r="H116" s="690">
        <v>7723</v>
      </c>
      <c r="I116" s="690">
        <v>8773</v>
      </c>
      <c r="J116" s="690">
        <v>7363</v>
      </c>
      <c r="K116" s="691">
        <v>6050</v>
      </c>
      <c r="L116" s="690">
        <v>36857</v>
      </c>
      <c r="M116" s="148"/>
      <c r="N116" s="148"/>
      <c r="O116" s="148"/>
      <c r="P116" s="148"/>
      <c r="Q116" s="148"/>
      <c r="R116" s="148"/>
      <c r="S116" s="665"/>
      <c r="T116" s="665"/>
      <c r="U116" s="665"/>
      <c r="V116" s="665"/>
    </row>
    <row r="117" spans="5:25">
      <c r="E117" s="572" t="s">
        <v>1571</v>
      </c>
      <c r="F117" s="692" t="s">
        <v>1570</v>
      </c>
      <c r="G117" s="690">
        <v>3517</v>
      </c>
      <c r="H117" s="690">
        <v>5975</v>
      </c>
      <c r="I117" s="690">
        <v>1891</v>
      </c>
      <c r="J117" s="690">
        <v>848</v>
      </c>
      <c r="K117" s="693">
        <v>684</v>
      </c>
      <c r="L117" s="694">
        <v>12915</v>
      </c>
      <c r="M117" s="148"/>
      <c r="N117" s="148"/>
      <c r="O117" s="148"/>
      <c r="P117" s="148"/>
      <c r="Q117" s="148"/>
      <c r="R117" s="148"/>
      <c r="S117" s="665"/>
      <c r="T117" s="665"/>
      <c r="U117" s="665"/>
      <c r="V117" s="665"/>
    </row>
    <row r="118" spans="5:25" ht="15" customHeight="1">
      <c r="E118" s="572" t="s">
        <v>1572</v>
      </c>
      <c r="F118" s="692">
        <v>2021</v>
      </c>
      <c r="G118" s="694">
        <v>2199</v>
      </c>
      <c r="H118" s="690">
        <v>2337</v>
      </c>
      <c r="I118" s="690">
        <v>1359</v>
      </c>
      <c r="J118" s="690">
        <v>2689</v>
      </c>
      <c r="K118" s="691">
        <v>3561</v>
      </c>
      <c r="L118" s="695">
        <v>12145</v>
      </c>
      <c r="M118" s="148"/>
      <c r="N118" s="148"/>
      <c r="O118" s="148"/>
      <c r="P118" s="148"/>
      <c r="Q118" s="148"/>
      <c r="R118" s="148"/>
      <c r="S118" s="665"/>
      <c r="T118" s="665"/>
      <c r="U118" s="665"/>
      <c r="V118" s="665"/>
    </row>
    <row r="119" spans="5:25">
      <c r="E119" s="572" t="s">
        <v>1573</v>
      </c>
      <c r="F119" s="692">
        <v>2021</v>
      </c>
      <c r="G119" s="694">
        <v>-2170</v>
      </c>
      <c r="H119" s="690">
        <v>624</v>
      </c>
      <c r="I119" s="690">
        <v>398</v>
      </c>
      <c r="J119" s="694">
        <v>-5905</v>
      </c>
      <c r="K119" s="691">
        <v>1604</v>
      </c>
      <c r="L119" s="694">
        <v>-5449</v>
      </c>
      <c r="M119" s="148"/>
      <c r="N119" s="148"/>
      <c r="O119" s="148"/>
      <c r="P119" s="148"/>
      <c r="Q119" s="148"/>
      <c r="R119" s="148"/>
      <c r="S119" s="665"/>
      <c r="T119" s="665"/>
      <c r="U119" s="665"/>
      <c r="V119" s="665"/>
    </row>
    <row r="120" spans="5:25">
      <c r="E120" s="572" t="s">
        <v>1574</v>
      </c>
      <c r="F120" s="692">
        <v>2021</v>
      </c>
      <c r="G120" s="690">
        <v>47</v>
      </c>
      <c r="H120" s="690">
        <v>50</v>
      </c>
      <c r="I120" s="690">
        <v>52</v>
      </c>
      <c r="J120" s="690">
        <v>220</v>
      </c>
      <c r="K120" s="691">
        <v>193</v>
      </c>
      <c r="L120" s="696">
        <v>562</v>
      </c>
      <c r="M120" s="148"/>
      <c r="N120" s="148"/>
      <c r="O120" s="148"/>
      <c r="P120" s="148"/>
      <c r="Q120" s="148"/>
      <c r="R120" s="148"/>
      <c r="S120" s="665"/>
      <c r="T120" s="665"/>
      <c r="U120" s="665"/>
      <c r="V120" s="665"/>
    </row>
    <row r="121" spans="5:25">
      <c r="E121" s="697" t="s">
        <v>1575</v>
      </c>
      <c r="F121" s="698"/>
      <c r="G121" s="699">
        <v>10541</v>
      </c>
      <c r="H121" s="699">
        <v>16709</v>
      </c>
      <c r="I121" s="699">
        <v>12473</v>
      </c>
      <c r="J121" s="699">
        <v>5215</v>
      </c>
      <c r="K121" s="700">
        <v>12092</v>
      </c>
      <c r="L121" s="701">
        <v>57030</v>
      </c>
      <c r="M121" s="148"/>
      <c r="N121" s="148"/>
      <c r="O121" s="148"/>
      <c r="P121" s="148"/>
      <c r="Q121" s="148"/>
      <c r="R121" s="148"/>
      <c r="S121" s="148"/>
      <c r="T121" s="665"/>
      <c r="U121" s="665"/>
      <c r="V121" s="665"/>
    </row>
    <row r="122" spans="5:25" ht="26.25" customHeight="1">
      <c r="E122" s="1577" t="s">
        <v>1576</v>
      </c>
      <c r="F122" s="1577"/>
      <c r="G122" s="1577"/>
      <c r="H122" s="1577"/>
      <c r="N122" s="665"/>
      <c r="O122" s="148"/>
      <c r="P122" s="148"/>
      <c r="Q122" s="148"/>
      <c r="R122" s="148"/>
      <c r="S122" s="665"/>
      <c r="T122" s="665"/>
      <c r="U122" s="665"/>
      <c r="V122" s="665"/>
    </row>
    <row r="123" spans="5:25">
      <c r="E123" s="665"/>
      <c r="F123" s="148"/>
      <c r="G123" s="148"/>
      <c r="H123" s="148"/>
      <c r="I123" s="148"/>
      <c r="J123" s="665"/>
      <c r="K123" s="665"/>
      <c r="L123" s="665"/>
      <c r="M123" s="665"/>
      <c r="N123" s="665"/>
      <c r="O123" s="665"/>
    </row>
    <row r="124" spans="5:25" ht="24.75" customHeight="1">
      <c r="E124" s="702" t="s">
        <v>1577</v>
      </c>
      <c r="F124" s="702"/>
      <c r="G124" s="703"/>
      <c r="H124" s="581"/>
      <c r="I124" s="581"/>
      <c r="J124" s="581"/>
      <c r="K124" s="581"/>
      <c r="L124" s="581"/>
      <c r="M124" s="581"/>
      <c r="N124" s="581"/>
      <c r="O124" s="581"/>
      <c r="P124" s="581"/>
      <c r="Q124" s="581"/>
      <c r="R124" s="581"/>
      <c r="S124" s="581"/>
      <c r="T124" s="581"/>
      <c r="U124" s="581"/>
      <c r="V124" s="581"/>
      <c r="W124" s="581"/>
      <c r="X124" s="581"/>
      <c r="Y124" s="581"/>
    </row>
    <row r="125" spans="5:25" ht="43.5" customHeight="1">
      <c r="E125" s="1545" t="s">
        <v>1578</v>
      </c>
      <c r="F125" s="1545"/>
      <c r="G125" s="1545"/>
      <c r="H125" s="1545"/>
      <c r="I125" s="1545"/>
      <c r="J125" s="1545"/>
      <c r="K125" s="1545"/>
      <c r="L125" s="1545"/>
      <c r="M125" s="148"/>
    </row>
    <row r="126" spans="5:25" ht="14" thickBot="1">
      <c r="E126" s="657"/>
      <c r="F126" s="704"/>
      <c r="G126" s="704"/>
      <c r="H126" s="704"/>
      <c r="J126" s="542"/>
      <c r="K126" s="542"/>
    </row>
    <row r="127" spans="5:25" ht="14" thickBot="1">
      <c r="E127" s="684" t="s">
        <v>1579</v>
      </c>
      <c r="F127" s="705">
        <v>2025</v>
      </c>
      <c r="G127" s="686">
        <v>2024</v>
      </c>
      <c r="H127" s="686">
        <v>2023</v>
      </c>
      <c r="I127" s="640">
        <v>2022</v>
      </c>
      <c r="J127" s="542"/>
      <c r="K127" s="542"/>
    </row>
    <row r="128" spans="5:25">
      <c r="E128" s="706" t="s">
        <v>1580</v>
      </c>
      <c r="F128" s="707"/>
      <c r="G128" s="708"/>
      <c r="H128" s="708"/>
      <c r="I128" s="708"/>
      <c r="J128" s="709"/>
      <c r="K128" s="709"/>
      <c r="L128" s="709"/>
      <c r="M128" s="709"/>
      <c r="N128" s="709"/>
    </row>
    <row r="129" spans="5:24">
      <c r="E129" s="710" t="s">
        <v>1581</v>
      </c>
      <c r="F129" s="711" t="s">
        <v>2692</v>
      </c>
      <c r="G129" s="712">
        <v>37</v>
      </c>
      <c r="H129" s="712">
        <v>41</v>
      </c>
      <c r="I129" s="712">
        <v>40.700000000000003</v>
      </c>
      <c r="J129" s="1542"/>
      <c r="K129" s="1543"/>
      <c r="L129" s="1543"/>
      <c r="M129" s="1543"/>
      <c r="N129" s="1543"/>
    </row>
    <row r="130" spans="5:24">
      <c r="E130" s="710" t="s">
        <v>1582</v>
      </c>
      <c r="F130" s="711" t="s">
        <v>2693</v>
      </c>
      <c r="G130" s="712">
        <v>63</v>
      </c>
      <c r="H130" s="712">
        <v>59</v>
      </c>
      <c r="I130" s="712">
        <v>59</v>
      </c>
      <c r="J130" s="542"/>
      <c r="K130" s="542"/>
    </row>
    <row r="131" spans="5:24">
      <c r="E131" s="713" t="s">
        <v>1583</v>
      </c>
      <c r="F131" s="714">
        <v>5529435</v>
      </c>
      <c r="G131" s="712">
        <v>5485137</v>
      </c>
      <c r="H131" s="712">
        <v>5219390</v>
      </c>
      <c r="I131" s="712">
        <v>5211418</v>
      </c>
      <c r="J131" s="542"/>
      <c r="K131" s="542"/>
    </row>
    <row r="132" spans="5:24">
      <c r="E132" s="706" t="s">
        <v>346</v>
      </c>
      <c r="F132" s="715"/>
      <c r="G132" s="716"/>
      <c r="H132" s="716"/>
      <c r="I132" s="716"/>
      <c r="J132" s="542"/>
      <c r="K132" s="542"/>
    </row>
    <row r="133" spans="5:24">
      <c r="E133" s="710" t="s">
        <v>1584</v>
      </c>
      <c r="F133" s="717" t="s">
        <v>2694</v>
      </c>
      <c r="G133" s="625" t="s">
        <v>2696</v>
      </c>
      <c r="H133" s="625" t="s">
        <v>2697</v>
      </c>
      <c r="I133" s="625" t="s">
        <v>1585</v>
      </c>
      <c r="J133" s="542"/>
      <c r="K133" s="542"/>
    </row>
    <row r="134" spans="5:24" ht="14" thickBot="1">
      <c r="E134" s="718" t="s">
        <v>1586</v>
      </c>
      <c r="F134" s="719" t="s">
        <v>2695</v>
      </c>
      <c r="G134" s="720" t="s">
        <v>2698</v>
      </c>
      <c r="H134" s="720" t="s">
        <v>2699</v>
      </c>
      <c r="I134" s="720" t="s">
        <v>2700</v>
      </c>
      <c r="J134" s="1541"/>
      <c r="K134" s="1541"/>
      <c r="L134" s="721"/>
      <c r="M134" s="721"/>
      <c r="N134" s="721"/>
      <c r="O134" s="721"/>
      <c r="P134" s="721"/>
    </row>
    <row r="135" spans="5:24" ht="15" customHeight="1" thickBot="1">
      <c r="E135" s="148"/>
      <c r="F135" s="148"/>
      <c r="G135" s="722"/>
      <c r="H135" s="1"/>
      <c r="J135" s="542"/>
      <c r="K135" s="542"/>
    </row>
    <row r="136" spans="5:24" ht="30.75" customHeight="1">
      <c r="E136" s="723" t="s">
        <v>1587</v>
      </c>
      <c r="F136" s="724">
        <v>2025</v>
      </c>
      <c r="G136" s="640" t="s">
        <v>1463</v>
      </c>
      <c r="H136" s="640" t="s">
        <v>1588</v>
      </c>
      <c r="I136" s="640" t="s">
        <v>1463</v>
      </c>
      <c r="J136" s="640">
        <v>2023</v>
      </c>
      <c r="K136" s="640" t="s">
        <v>1463</v>
      </c>
      <c r="L136" s="640">
        <v>2022</v>
      </c>
      <c r="M136" s="725"/>
    </row>
    <row r="137" spans="5:24">
      <c r="E137" s="710" t="s">
        <v>1589</v>
      </c>
      <c r="F137" s="726">
        <v>562366</v>
      </c>
      <c r="G137" s="727" t="s">
        <v>1590</v>
      </c>
      <c r="H137" s="728">
        <v>569129</v>
      </c>
      <c r="I137" s="729" t="s">
        <v>1591</v>
      </c>
      <c r="J137" s="728">
        <v>590931</v>
      </c>
      <c r="K137" s="730" t="s">
        <v>1592</v>
      </c>
      <c r="L137" s="728">
        <v>590078</v>
      </c>
    </row>
    <row r="138" spans="5:24">
      <c r="E138" s="710" t="s">
        <v>1593</v>
      </c>
      <c r="F138" s="714">
        <v>180489</v>
      </c>
      <c r="G138" s="730" t="s">
        <v>1594</v>
      </c>
      <c r="H138" s="728">
        <v>198742</v>
      </c>
      <c r="I138" s="730" t="s">
        <v>1595</v>
      </c>
      <c r="J138" s="728">
        <v>190311</v>
      </c>
      <c r="K138" s="730" t="s">
        <v>1596</v>
      </c>
      <c r="L138" s="728">
        <v>175176</v>
      </c>
    </row>
    <row r="139" spans="5:24">
      <c r="E139" s="710" t="s">
        <v>1584</v>
      </c>
      <c r="F139" s="731" t="s">
        <v>2694</v>
      </c>
      <c r="G139" s="730" t="s">
        <v>1597</v>
      </c>
      <c r="H139" s="730" t="s">
        <v>2696</v>
      </c>
      <c r="I139" s="730" t="s">
        <v>1598</v>
      </c>
      <c r="J139" s="730" t="s">
        <v>2697</v>
      </c>
      <c r="K139" s="730" t="s">
        <v>1599</v>
      </c>
      <c r="L139" s="730" t="s">
        <v>1585</v>
      </c>
    </row>
    <row r="140" spans="5:24">
      <c r="E140" s="710" t="s">
        <v>1600</v>
      </c>
      <c r="F140" s="732">
        <v>94832</v>
      </c>
      <c r="G140" s="730" t="s">
        <v>1601</v>
      </c>
      <c r="H140" s="728">
        <v>93051</v>
      </c>
      <c r="I140" s="730" t="s">
        <v>1602</v>
      </c>
      <c r="J140" s="728">
        <v>83629</v>
      </c>
      <c r="K140" s="730" t="s">
        <v>1603</v>
      </c>
      <c r="L140" s="728">
        <v>83226</v>
      </c>
    </row>
    <row r="141" spans="5:24" ht="13.5" customHeight="1" thickBot="1">
      <c r="E141" s="718" t="s">
        <v>1586</v>
      </c>
      <c r="F141" s="733" t="s">
        <v>2695</v>
      </c>
      <c r="G141" s="734" t="s">
        <v>1604</v>
      </c>
      <c r="H141" s="735" t="s">
        <v>2698</v>
      </c>
      <c r="I141" s="736" t="s">
        <v>1605</v>
      </c>
      <c r="J141" s="735" t="s">
        <v>2699</v>
      </c>
      <c r="K141" s="737" t="s">
        <v>1606</v>
      </c>
      <c r="L141" s="720" t="s">
        <v>2700</v>
      </c>
      <c r="O141" s="1541"/>
      <c r="P141" s="1541"/>
    </row>
    <row r="142" spans="5:24" ht="26.25" customHeight="1">
      <c r="E142" s="738" t="s">
        <v>1607</v>
      </c>
      <c r="F142" s="738"/>
      <c r="G142" s="738"/>
      <c r="H142" s="738"/>
      <c r="I142" s="738"/>
      <c r="J142" s="738"/>
      <c r="K142" s="738"/>
      <c r="L142" s="738"/>
      <c r="M142" s="148"/>
    </row>
    <row r="143" spans="5:24" ht="12.75" customHeight="1" thickBot="1">
      <c r="E143" s="738"/>
      <c r="F143" s="1540" t="s">
        <v>1589</v>
      </c>
      <c r="G143" s="1540"/>
      <c r="H143" s="1540"/>
      <c r="I143" s="1540"/>
      <c r="J143" s="1540"/>
      <c r="K143" s="1540"/>
      <c r="L143" s="1540"/>
      <c r="M143" s="1540"/>
      <c r="N143" s="1540"/>
      <c r="O143" s="1540"/>
      <c r="P143" s="1540"/>
      <c r="Q143" s="704"/>
      <c r="R143" s="704"/>
      <c r="T143" s="1549"/>
      <c r="U143" s="1549"/>
      <c r="V143" s="1549"/>
      <c r="W143" s="1549"/>
      <c r="X143" s="1549"/>
    </row>
    <row r="144" spans="5:24" ht="32.25" customHeight="1">
      <c r="E144" s="723"/>
      <c r="F144" s="724">
        <v>2025</v>
      </c>
      <c r="G144" s="641" t="s">
        <v>1463</v>
      </c>
      <c r="H144" s="640">
        <v>2024</v>
      </c>
      <c r="I144" s="641" t="s">
        <v>1463</v>
      </c>
      <c r="J144" s="640">
        <v>2023</v>
      </c>
      <c r="K144" s="641" t="s">
        <v>1463</v>
      </c>
      <c r="L144" s="640">
        <v>2022</v>
      </c>
      <c r="M144" s="641" t="s">
        <v>1463</v>
      </c>
      <c r="N144" s="640">
        <v>2021</v>
      </c>
      <c r="O144" s="641" t="s">
        <v>1463</v>
      </c>
      <c r="P144" s="640">
        <v>2020</v>
      </c>
      <c r="Q144" s="1550"/>
      <c r="R144" s="1550"/>
      <c r="U144" s="16"/>
      <c r="V144" s="16"/>
      <c r="W144" s="1550"/>
      <c r="X144" s="1550"/>
    </row>
    <row r="145" spans="5:25">
      <c r="E145" s="706" t="s">
        <v>1429</v>
      </c>
      <c r="F145" s="726"/>
      <c r="G145" s="185"/>
      <c r="H145" s="185"/>
      <c r="I145" s="739"/>
      <c r="J145" s="185"/>
      <c r="K145" s="185"/>
      <c r="L145" s="185"/>
      <c r="M145" s="185"/>
      <c r="N145" s="185"/>
      <c r="O145" s="185"/>
      <c r="P145" s="185"/>
      <c r="Q145" s="740"/>
      <c r="R145" s="289"/>
      <c r="T145" s="741"/>
      <c r="U145" s="741"/>
      <c r="V145" s="741"/>
      <c r="W145" s="740"/>
      <c r="X145" s="289"/>
    </row>
    <row r="146" spans="5:25">
      <c r="E146" s="742" t="s">
        <v>1430</v>
      </c>
      <c r="F146" s="714">
        <v>20509</v>
      </c>
      <c r="G146" s="743" t="s">
        <v>1608</v>
      </c>
      <c r="H146" s="728">
        <v>21094</v>
      </c>
      <c r="I146" s="743" t="s">
        <v>1609</v>
      </c>
      <c r="J146" s="728">
        <v>17348</v>
      </c>
      <c r="K146" s="625" t="s">
        <v>1610</v>
      </c>
      <c r="L146" s="728">
        <v>15898</v>
      </c>
      <c r="M146" s="625" t="s">
        <v>1611</v>
      </c>
      <c r="N146" s="728">
        <v>15395</v>
      </c>
      <c r="O146" s="625" t="s">
        <v>1612</v>
      </c>
      <c r="P146" s="728">
        <v>2904</v>
      </c>
      <c r="T146" s="744"/>
      <c r="U146" s="744"/>
      <c r="V146" s="744"/>
      <c r="W146" s="745"/>
      <c r="X146" s="745"/>
    </row>
    <row r="147" spans="5:25">
      <c r="E147" s="742" t="s">
        <v>1432</v>
      </c>
      <c r="F147" s="714">
        <v>20988</v>
      </c>
      <c r="G147" s="743" t="s">
        <v>1613</v>
      </c>
      <c r="H147" s="728">
        <v>24528</v>
      </c>
      <c r="I147" s="739" t="s">
        <v>1614</v>
      </c>
      <c r="J147" s="728">
        <v>24517</v>
      </c>
      <c r="K147" s="625" t="s">
        <v>1615</v>
      </c>
      <c r="L147" s="728">
        <v>20890</v>
      </c>
      <c r="M147" s="625" t="s">
        <v>1616</v>
      </c>
      <c r="N147" s="728">
        <v>21930</v>
      </c>
      <c r="O147" s="625" t="s">
        <v>1617</v>
      </c>
      <c r="P147" s="728">
        <v>25927</v>
      </c>
      <c r="Q147" s="745"/>
      <c r="R147" s="745"/>
      <c r="T147" s="744"/>
      <c r="U147" s="744"/>
      <c r="V147" s="744"/>
      <c r="W147" s="745"/>
      <c r="X147" s="745"/>
    </row>
    <row r="148" spans="5:25">
      <c r="E148" s="742" t="s">
        <v>1554</v>
      </c>
      <c r="F148" s="746">
        <v>25.46</v>
      </c>
      <c r="G148" s="743" t="s">
        <v>1618</v>
      </c>
      <c r="H148" s="747">
        <v>25.190999999999999</v>
      </c>
      <c r="I148" s="739" t="s">
        <v>1619</v>
      </c>
      <c r="J148" s="728">
        <v>24661</v>
      </c>
      <c r="K148" s="625" t="s">
        <v>1620</v>
      </c>
      <c r="L148" s="728">
        <v>25177</v>
      </c>
      <c r="M148" s="625" t="s">
        <v>1621</v>
      </c>
      <c r="N148" s="728">
        <v>23476</v>
      </c>
      <c r="O148" s="625" t="s">
        <v>1622</v>
      </c>
      <c r="P148" s="728">
        <v>26237</v>
      </c>
      <c r="Q148" s="745"/>
      <c r="R148" s="745"/>
      <c r="T148" s="744"/>
      <c r="U148" s="744"/>
      <c r="V148" s="744"/>
      <c r="W148" s="745"/>
      <c r="X148" s="745"/>
    </row>
    <row r="149" spans="5:25">
      <c r="E149" s="742" t="s">
        <v>1433</v>
      </c>
      <c r="F149" s="714">
        <v>110025</v>
      </c>
      <c r="G149" s="743" t="s">
        <v>1623</v>
      </c>
      <c r="H149" s="728">
        <v>101721</v>
      </c>
      <c r="I149" s="739" t="s">
        <v>1624</v>
      </c>
      <c r="J149" s="728">
        <v>104537</v>
      </c>
      <c r="K149" s="625" t="s">
        <v>1625</v>
      </c>
      <c r="L149" s="728">
        <v>105166</v>
      </c>
      <c r="M149" s="625" t="s">
        <v>1626</v>
      </c>
      <c r="N149" s="728">
        <v>101439</v>
      </c>
      <c r="O149" s="625" t="s">
        <v>1627</v>
      </c>
      <c r="P149" s="728">
        <v>100358</v>
      </c>
      <c r="Q149" s="745"/>
      <c r="R149" s="745"/>
      <c r="T149" s="744"/>
      <c r="U149" s="744"/>
      <c r="V149" s="744"/>
      <c r="W149" s="745"/>
      <c r="X149" s="745"/>
    </row>
    <row r="150" spans="5:25">
      <c r="E150" s="706" t="s">
        <v>1435</v>
      </c>
      <c r="F150" s="714"/>
      <c r="G150" s="743"/>
      <c r="H150" s="728"/>
      <c r="I150" s="625"/>
      <c r="J150" s="728"/>
      <c r="K150" s="625"/>
      <c r="L150" s="728"/>
      <c r="M150" s="625"/>
      <c r="N150" s="728"/>
      <c r="O150" s="625"/>
      <c r="P150" s="728"/>
      <c r="Q150" s="740"/>
      <c r="R150" s="289"/>
      <c r="T150" s="741"/>
      <c r="U150" s="741"/>
      <c r="V150" s="741"/>
      <c r="W150" s="740"/>
      <c r="X150" s="289"/>
    </row>
    <row r="151" spans="5:25">
      <c r="E151" s="742" t="s">
        <v>1436</v>
      </c>
      <c r="F151" s="714">
        <v>410844</v>
      </c>
      <c r="G151" s="743" t="s">
        <v>1628</v>
      </c>
      <c r="H151" s="728">
        <v>419898</v>
      </c>
      <c r="I151" s="739" t="s">
        <v>1629</v>
      </c>
      <c r="J151" s="728">
        <v>438186</v>
      </c>
      <c r="K151" s="625" t="s">
        <v>1630</v>
      </c>
      <c r="L151" s="728">
        <v>413919</v>
      </c>
      <c r="M151" s="625" t="s">
        <v>1631</v>
      </c>
      <c r="N151" s="728">
        <v>374548</v>
      </c>
      <c r="O151" s="625" t="s">
        <v>1632</v>
      </c>
      <c r="P151" s="728">
        <v>371785</v>
      </c>
      <c r="Q151" s="745"/>
      <c r="R151" s="745"/>
      <c r="T151" s="744"/>
      <c r="U151" s="744"/>
      <c r="V151" s="744"/>
      <c r="W151" s="745"/>
      <c r="X151" s="745"/>
    </row>
    <row r="152" spans="5:25" ht="12.75" customHeight="1">
      <c r="E152" s="748" t="s">
        <v>1633</v>
      </c>
      <c r="F152" s="749" t="s">
        <v>2703</v>
      </c>
      <c r="G152" s="743" t="s">
        <v>1634</v>
      </c>
      <c r="H152" s="750" t="s">
        <v>2702</v>
      </c>
      <c r="I152" s="739" t="s">
        <v>1635</v>
      </c>
      <c r="J152" s="751" t="s">
        <v>1636</v>
      </c>
      <c r="K152" s="625" t="s">
        <v>1637</v>
      </c>
      <c r="L152" s="750" t="s">
        <v>2701</v>
      </c>
      <c r="M152" s="625" t="s">
        <v>1638</v>
      </c>
      <c r="N152" s="728">
        <v>775</v>
      </c>
      <c r="O152" s="625" t="s">
        <v>1639</v>
      </c>
      <c r="P152" s="728">
        <v>1651</v>
      </c>
      <c r="Q152" s="752"/>
      <c r="R152" s="752"/>
      <c r="S152" s="752"/>
      <c r="T152" s="752"/>
      <c r="U152" s="752"/>
      <c r="V152" s="744"/>
      <c r="W152" s="745"/>
      <c r="X152" s="745"/>
    </row>
    <row r="153" spans="5:25">
      <c r="E153" s="706" t="s">
        <v>1438</v>
      </c>
      <c r="F153" s="714"/>
      <c r="G153" s="743"/>
      <c r="H153" s="728"/>
      <c r="I153" s="185"/>
      <c r="J153" s="728"/>
      <c r="K153" s="185"/>
      <c r="L153" s="728"/>
      <c r="M153" s="625"/>
      <c r="N153" s="728"/>
      <c r="O153" s="710"/>
      <c r="P153" s="728"/>
      <c r="Q153" s="740"/>
      <c r="R153" s="289"/>
      <c r="T153" s="741"/>
      <c r="U153" s="741"/>
      <c r="V153" s="741"/>
      <c r="W153" s="740"/>
      <c r="X153" s="289"/>
    </row>
    <row r="154" spans="5:25">
      <c r="E154" s="742" t="s">
        <v>1640</v>
      </c>
      <c r="F154" s="714">
        <v>142</v>
      </c>
      <c r="G154" s="743" t="s">
        <v>1641</v>
      </c>
      <c r="H154" s="728">
        <v>155.69</v>
      </c>
      <c r="I154" s="739" t="s">
        <v>1642</v>
      </c>
      <c r="J154" s="728">
        <v>146</v>
      </c>
      <c r="K154" s="625" t="s">
        <v>1643</v>
      </c>
      <c r="L154" s="728">
        <v>152</v>
      </c>
      <c r="M154" s="625" t="s">
        <v>1644</v>
      </c>
      <c r="N154" s="728">
        <v>96</v>
      </c>
      <c r="O154" s="753" t="s">
        <v>1645</v>
      </c>
      <c r="P154" s="728">
        <v>50</v>
      </c>
      <c r="Q154" s="745"/>
      <c r="R154" s="745"/>
      <c r="T154" s="744"/>
      <c r="U154" s="744"/>
      <c r="V154" s="744"/>
      <c r="W154" s="745"/>
      <c r="X154" s="745"/>
    </row>
    <row r="155" spans="5:25" ht="14" thickBot="1">
      <c r="E155" s="754" t="s">
        <v>1646</v>
      </c>
      <c r="F155" s="755" t="s">
        <v>2704</v>
      </c>
      <c r="G155" s="756" t="s">
        <v>1647</v>
      </c>
      <c r="H155" s="735" t="s">
        <v>2705</v>
      </c>
      <c r="I155" s="757" t="s">
        <v>1648</v>
      </c>
      <c r="J155" s="758">
        <v>30</v>
      </c>
      <c r="K155" s="759" t="s">
        <v>1649</v>
      </c>
      <c r="L155" s="758">
        <v>36</v>
      </c>
      <c r="M155" s="720" t="s">
        <v>1650</v>
      </c>
      <c r="N155" s="758">
        <v>18</v>
      </c>
      <c r="O155" s="760" t="s">
        <v>1651</v>
      </c>
      <c r="P155" s="758">
        <v>18</v>
      </c>
      <c r="Q155" s="745"/>
      <c r="R155" s="745"/>
      <c r="T155" s="744"/>
      <c r="U155" s="744"/>
      <c r="V155" s="744"/>
      <c r="W155" s="745"/>
      <c r="X155" s="745"/>
    </row>
    <row r="156" spans="5:25">
      <c r="E156" s="578"/>
      <c r="F156" s="761"/>
      <c r="G156" s="762"/>
      <c r="H156" s="762"/>
      <c r="I156" s="762"/>
      <c r="J156" s="763"/>
      <c r="K156" s="763"/>
      <c r="L156" s="763"/>
      <c r="M156" s="763"/>
      <c r="O156" s="762"/>
      <c r="P156" s="762"/>
      <c r="Q156" s="762"/>
      <c r="R156" s="763"/>
      <c r="S156" s="763"/>
      <c r="U156" s="762"/>
      <c r="V156" s="762"/>
      <c r="W156" s="762"/>
      <c r="X156" s="763"/>
      <c r="Y156" s="763"/>
    </row>
    <row r="157" spans="5:25" ht="14" thickBot="1">
      <c r="F157" s="1540" t="s">
        <v>1593</v>
      </c>
      <c r="G157" s="1540"/>
      <c r="H157" s="1540"/>
      <c r="I157" s="1540"/>
      <c r="J157" s="1540"/>
      <c r="K157" s="1540"/>
      <c r="L157" s="1540"/>
      <c r="M157" s="1540"/>
      <c r="N157" s="1540"/>
      <c r="O157" s="1540"/>
      <c r="P157" s="1540"/>
      <c r="Q157" s="762"/>
      <c r="R157" s="763"/>
      <c r="S157" s="763"/>
      <c r="U157" s="762"/>
      <c r="V157" s="762"/>
      <c r="W157" s="762"/>
      <c r="X157" s="763"/>
      <c r="Y157" s="763"/>
    </row>
    <row r="158" spans="5:25" ht="36" customHeight="1" thickBot="1">
      <c r="E158" s="723"/>
      <c r="F158" s="724">
        <v>2025</v>
      </c>
      <c r="G158" s="640" t="s">
        <v>1463</v>
      </c>
      <c r="H158" s="640">
        <v>2024</v>
      </c>
      <c r="I158" s="640" t="s">
        <v>1463</v>
      </c>
      <c r="J158" s="640">
        <v>2023</v>
      </c>
      <c r="K158" s="640" t="s">
        <v>1463</v>
      </c>
      <c r="L158" s="640">
        <v>2022</v>
      </c>
      <c r="M158" s="640" t="s">
        <v>1463</v>
      </c>
      <c r="N158" s="640">
        <v>2021</v>
      </c>
      <c r="O158" s="764" t="s">
        <v>1463</v>
      </c>
      <c r="P158" s="640">
        <v>2020</v>
      </c>
      <c r="Q158" s="762"/>
      <c r="R158" s="763"/>
      <c r="S158" s="763"/>
      <c r="U158" s="762"/>
      <c r="V158" s="762"/>
      <c r="W158" s="762"/>
      <c r="X158" s="763"/>
      <c r="Y158" s="763"/>
    </row>
    <row r="159" spans="5:25">
      <c r="E159" s="706" t="s">
        <v>1429</v>
      </c>
      <c r="F159" s="726"/>
      <c r="G159" s="765"/>
      <c r="H159" s="185"/>
      <c r="I159" s="185"/>
      <c r="J159" s="185"/>
      <c r="K159" s="185"/>
      <c r="L159" s="185"/>
      <c r="M159" s="185"/>
      <c r="N159" s="185"/>
      <c r="O159" s="185"/>
      <c r="P159" s="766"/>
      <c r="Q159" s="762"/>
      <c r="R159" s="763"/>
      <c r="S159" s="763"/>
      <c r="U159" s="762"/>
      <c r="V159" s="762"/>
      <c r="W159" s="762"/>
      <c r="X159" s="763"/>
      <c r="Y159" s="763"/>
    </row>
    <row r="160" spans="5:25">
      <c r="E160" s="742" t="s">
        <v>1430</v>
      </c>
      <c r="F160" s="714">
        <v>45387</v>
      </c>
      <c r="G160" s="739" t="s">
        <v>1652</v>
      </c>
      <c r="H160" s="712">
        <v>55345</v>
      </c>
      <c r="I160" s="739" t="s">
        <v>1653</v>
      </c>
      <c r="J160" s="712">
        <v>37485</v>
      </c>
      <c r="K160" s="625" t="s">
        <v>1654</v>
      </c>
      <c r="L160" s="712">
        <v>27371</v>
      </c>
      <c r="M160" s="625" t="s">
        <v>1655</v>
      </c>
      <c r="N160" s="712">
        <v>33317</v>
      </c>
      <c r="O160" s="625" t="s">
        <v>1656</v>
      </c>
      <c r="P160" s="767">
        <v>38760</v>
      </c>
      <c r="Q160" s="762"/>
      <c r="R160" s="763"/>
      <c r="S160" s="763"/>
      <c r="U160" s="762"/>
      <c r="V160" s="762"/>
      <c r="W160" s="762"/>
      <c r="X160" s="763"/>
      <c r="Y160" s="763"/>
    </row>
    <row r="161" spans="5:25">
      <c r="E161" s="742" t="s">
        <v>1432</v>
      </c>
      <c r="F161" s="714">
        <v>39805</v>
      </c>
      <c r="G161" s="739" t="s">
        <v>1657</v>
      </c>
      <c r="H161" s="712">
        <v>51002</v>
      </c>
      <c r="I161" s="739" t="s">
        <v>1658</v>
      </c>
      <c r="J161" s="712">
        <v>58730</v>
      </c>
      <c r="K161" s="625" t="s">
        <v>1659</v>
      </c>
      <c r="L161" s="712">
        <v>43563</v>
      </c>
      <c r="M161" s="625" t="s">
        <v>1660</v>
      </c>
      <c r="N161" s="712">
        <v>42948</v>
      </c>
      <c r="O161" s="625" t="s">
        <v>1661</v>
      </c>
      <c r="P161" s="767">
        <v>53894</v>
      </c>
      <c r="Q161" s="762"/>
      <c r="R161" s="763"/>
      <c r="S161" s="763"/>
      <c r="U161" s="762"/>
      <c r="V161" s="762"/>
      <c r="W161" s="762"/>
      <c r="X161" s="763"/>
      <c r="Y161" s="763"/>
    </row>
    <row r="162" spans="5:25">
      <c r="E162" s="742" t="s">
        <v>1554</v>
      </c>
      <c r="F162" s="714">
        <v>24797</v>
      </c>
      <c r="G162" s="739" t="s">
        <v>1662</v>
      </c>
      <c r="H162" s="712">
        <v>26783</v>
      </c>
      <c r="I162" s="768" t="s">
        <v>1663</v>
      </c>
      <c r="J162" s="712">
        <v>24153</v>
      </c>
      <c r="K162" s="625" t="s">
        <v>1664</v>
      </c>
      <c r="L162" s="712">
        <v>11661</v>
      </c>
      <c r="M162" s="625" t="s">
        <v>1665</v>
      </c>
      <c r="N162" s="712">
        <v>10528</v>
      </c>
      <c r="O162" s="625" t="s">
        <v>1666</v>
      </c>
      <c r="P162" s="767">
        <v>8687</v>
      </c>
      <c r="Q162" s="762"/>
      <c r="R162" s="763"/>
      <c r="S162" s="763"/>
      <c r="U162" s="762"/>
      <c r="V162" s="762"/>
      <c r="W162" s="762"/>
      <c r="X162" s="763"/>
      <c r="Y162" s="763"/>
    </row>
    <row r="163" spans="5:25">
      <c r="E163" s="742" t="s">
        <v>1433</v>
      </c>
      <c r="F163" s="714">
        <v>6586</v>
      </c>
      <c r="G163" s="729" t="s">
        <v>1667</v>
      </c>
      <c r="H163" s="712">
        <v>5857</v>
      </c>
      <c r="I163" s="739" t="s">
        <v>1668</v>
      </c>
      <c r="J163" s="712">
        <v>6009</v>
      </c>
      <c r="K163" s="625" t="s">
        <v>1669</v>
      </c>
      <c r="L163" s="712">
        <v>6157</v>
      </c>
      <c r="M163" s="625" t="s">
        <v>1670</v>
      </c>
      <c r="N163" s="712">
        <v>5903</v>
      </c>
      <c r="O163" s="625" t="s">
        <v>1671</v>
      </c>
      <c r="P163" s="767">
        <v>6153</v>
      </c>
      <c r="Q163" s="762"/>
      <c r="R163" s="763"/>
      <c r="S163" s="763"/>
      <c r="U163" s="762"/>
      <c r="V163" s="762"/>
      <c r="W163" s="762"/>
      <c r="X163" s="763"/>
      <c r="Y163" s="763"/>
    </row>
    <row r="164" spans="5:25">
      <c r="E164" s="706" t="s">
        <v>1435</v>
      </c>
      <c r="F164" s="714"/>
      <c r="H164" s="712"/>
      <c r="I164" s="625"/>
      <c r="J164" s="712"/>
      <c r="K164" s="625"/>
      <c r="L164" s="712"/>
      <c r="M164" s="625"/>
      <c r="N164" s="712"/>
      <c r="O164" s="625"/>
      <c r="P164" s="767"/>
      <c r="Q164" s="762"/>
      <c r="R164" s="763"/>
      <c r="S164" s="763"/>
      <c r="U164" s="762"/>
      <c r="V164" s="762"/>
      <c r="W164" s="762"/>
      <c r="X164" s="763"/>
      <c r="Y164" s="763"/>
    </row>
    <row r="165" spans="5:25">
      <c r="E165" s="742" t="s">
        <v>1436</v>
      </c>
      <c r="F165" s="714">
        <v>88849</v>
      </c>
      <c r="G165" s="729" t="s">
        <v>1672</v>
      </c>
      <c r="H165" s="712">
        <v>86534</v>
      </c>
      <c r="I165" s="739" t="s">
        <v>1673</v>
      </c>
      <c r="J165" s="712">
        <v>88081</v>
      </c>
      <c r="K165" s="625" t="s">
        <v>1674</v>
      </c>
      <c r="L165" s="712">
        <v>86423</v>
      </c>
      <c r="M165" s="625" t="s">
        <v>1675</v>
      </c>
      <c r="N165" s="712">
        <v>81332</v>
      </c>
      <c r="O165" s="625" t="s">
        <v>1676</v>
      </c>
      <c r="P165" s="767">
        <v>92279</v>
      </c>
      <c r="Q165" s="762"/>
      <c r="R165" s="763"/>
      <c r="S165" s="763"/>
      <c r="U165" s="762"/>
      <c r="V165" s="762"/>
      <c r="W165" s="762"/>
      <c r="X165" s="763"/>
      <c r="Y165" s="763"/>
    </row>
    <row r="166" spans="5:25">
      <c r="E166" s="742" t="s">
        <v>1633</v>
      </c>
      <c r="F166" s="732" t="s">
        <v>1677</v>
      </c>
      <c r="G166" s="712" t="s">
        <v>1677</v>
      </c>
      <c r="H166" s="712" t="s">
        <v>1677</v>
      </c>
      <c r="I166" s="712" t="s">
        <v>1677</v>
      </c>
      <c r="J166" s="712" t="s">
        <v>1677</v>
      </c>
      <c r="K166" s="712" t="s">
        <v>1677</v>
      </c>
      <c r="L166" s="712" t="s">
        <v>1677</v>
      </c>
      <c r="M166" s="712" t="s">
        <v>1677</v>
      </c>
      <c r="N166" s="712" t="s">
        <v>1677</v>
      </c>
      <c r="O166" s="712" t="s">
        <v>1677</v>
      </c>
      <c r="P166" s="769" t="s">
        <v>1677</v>
      </c>
      <c r="Q166" s="762"/>
      <c r="R166" s="763"/>
      <c r="S166" s="763"/>
      <c r="U166" s="762"/>
      <c r="V166" s="762"/>
      <c r="W166" s="762"/>
      <c r="X166" s="763"/>
      <c r="Y166" s="763"/>
    </row>
    <row r="167" spans="5:25">
      <c r="E167" s="706" t="s">
        <v>1438</v>
      </c>
      <c r="F167" s="732"/>
      <c r="G167" s="712"/>
      <c r="H167" s="712"/>
      <c r="I167" s="712"/>
      <c r="J167" s="712"/>
      <c r="K167" s="712"/>
      <c r="L167" s="712"/>
      <c r="M167" s="712"/>
      <c r="N167" s="712"/>
      <c r="O167" s="710"/>
      <c r="P167" s="769"/>
      <c r="Q167" s="762"/>
      <c r="R167" s="763"/>
      <c r="S167" s="763"/>
      <c r="U167" s="762"/>
      <c r="V167" s="762"/>
      <c r="W167" s="762"/>
      <c r="X167" s="763"/>
      <c r="Y167" s="763"/>
    </row>
    <row r="168" spans="5:25">
      <c r="E168" s="742" t="s">
        <v>1640</v>
      </c>
      <c r="F168" s="732" t="s">
        <v>1677</v>
      </c>
      <c r="G168" s="712" t="s">
        <v>1677</v>
      </c>
      <c r="H168" s="712" t="s">
        <v>1677</v>
      </c>
      <c r="I168" s="712" t="s">
        <v>1677</v>
      </c>
      <c r="J168" s="712" t="s">
        <v>1677</v>
      </c>
      <c r="K168" s="712" t="s">
        <v>1677</v>
      </c>
      <c r="L168" s="712" t="s">
        <v>1677</v>
      </c>
      <c r="M168" s="712" t="s">
        <v>1677</v>
      </c>
      <c r="N168" s="712" t="s">
        <v>1677</v>
      </c>
      <c r="O168" s="712" t="s">
        <v>1677</v>
      </c>
      <c r="P168" s="769" t="s">
        <v>1677</v>
      </c>
      <c r="Q168" s="762"/>
      <c r="R168" s="763"/>
      <c r="S168" s="763"/>
      <c r="U168" s="762"/>
      <c r="V168" s="762"/>
      <c r="W168" s="762"/>
      <c r="X168" s="763"/>
      <c r="Y168" s="763"/>
    </row>
    <row r="169" spans="5:25">
      <c r="E169" s="754" t="s">
        <v>1646</v>
      </c>
      <c r="F169" s="770" t="s">
        <v>1677</v>
      </c>
      <c r="G169" s="759" t="s">
        <v>1677</v>
      </c>
      <c r="H169" s="759" t="s">
        <v>1677</v>
      </c>
      <c r="I169" s="759" t="s">
        <v>1677</v>
      </c>
      <c r="J169" s="759" t="s">
        <v>1677</v>
      </c>
      <c r="K169" s="759" t="s">
        <v>1677</v>
      </c>
      <c r="L169" s="759" t="s">
        <v>1677</v>
      </c>
      <c r="M169" s="759" t="s">
        <v>1677</v>
      </c>
      <c r="N169" s="759" t="s">
        <v>1677</v>
      </c>
      <c r="O169" s="759" t="s">
        <v>1677</v>
      </c>
      <c r="P169" s="616" t="s">
        <v>1677</v>
      </c>
      <c r="Q169" s="762"/>
      <c r="R169" s="763"/>
      <c r="S169" s="763"/>
      <c r="U169" s="762"/>
      <c r="V169" s="762"/>
      <c r="W169" s="762"/>
      <c r="X169" s="763"/>
      <c r="Y169" s="763"/>
    </row>
    <row r="170" spans="5:25" ht="14" thickBot="1">
      <c r="E170" s="578"/>
      <c r="F170" s="771"/>
      <c r="G170" s="762"/>
      <c r="H170" s="762"/>
      <c r="I170" s="762"/>
      <c r="J170" s="763"/>
      <c r="K170" s="763"/>
      <c r="L170" s="763"/>
      <c r="M170" s="763"/>
      <c r="O170" s="762"/>
      <c r="P170" s="762"/>
      <c r="Q170" s="762"/>
      <c r="R170" s="763"/>
      <c r="S170" s="763"/>
      <c r="U170" s="762"/>
      <c r="V170" s="762"/>
      <c r="W170" s="762"/>
      <c r="X170" s="763"/>
      <c r="Y170" s="763"/>
    </row>
    <row r="171" spans="5:25" ht="13.5" customHeight="1">
      <c r="E171" s="565"/>
      <c r="F171" s="1540" t="s">
        <v>1678</v>
      </c>
      <c r="G171" s="1540"/>
      <c r="H171" s="1540"/>
      <c r="I171" s="1540"/>
      <c r="J171" s="1540"/>
      <c r="K171" s="1540"/>
      <c r="L171" s="1540"/>
      <c r="M171" s="1540"/>
      <c r="N171" s="1540"/>
      <c r="O171" s="1540"/>
      <c r="P171" s="1540"/>
      <c r="Q171" s="762"/>
      <c r="R171" s="763"/>
      <c r="S171" s="763"/>
      <c r="U171" s="762"/>
      <c r="V171" s="762"/>
      <c r="W171" s="762"/>
      <c r="X171" s="763"/>
      <c r="Y171" s="763"/>
    </row>
    <row r="172" spans="5:25" ht="35.25" customHeight="1" thickBot="1">
      <c r="E172" s="772"/>
      <c r="F172" s="724">
        <v>2025</v>
      </c>
      <c r="G172" s="640" t="s">
        <v>1463</v>
      </c>
      <c r="H172" s="640">
        <v>2024</v>
      </c>
      <c r="I172" s="640" t="s">
        <v>1463</v>
      </c>
      <c r="J172" s="640">
        <v>2023</v>
      </c>
      <c r="K172" s="640" t="s">
        <v>1463</v>
      </c>
      <c r="L172" s="640">
        <v>2022</v>
      </c>
      <c r="M172" s="640" t="s">
        <v>1463</v>
      </c>
      <c r="N172" s="640">
        <v>2021</v>
      </c>
      <c r="O172" s="764" t="s">
        <v>1463</v>
      </c>
      <c r="P172" s="640">
        <v>2020</v>
      </c>
      <c r="Q172" s="762"/>
      <c r="R172" s="763"/>
      <c r="S172" s="763"/>
      <c r="U172" s="762"/>
      <c r="V172" s="762"/>
      <c r="W172" s="762"/>
      <c r="X172" s="763"/>
      <c r="Y172" s="763"/>
    </row>
    <row r="173" spans="5:25">
      <c r="E173" s="706" t="s">
        <v>1429</v>
      </c>
      <c r="F173" s="707"/>
      <c r="G173" s="765"/>
      <c r="H173" s="185"/>
      <c r="I173" s="185"/>
      <c r="J173" s="185"/>
      <c r="K173" s="185"/>
      <c r="L173" s="185"/>
      <c r="M173" s="185"/>
      <c r="N173" s="185"/>
      <c r="O173" s="185"/>
      <c r="P173" s="185"/>
      <c r="Q173" s="762"/>
      <c r="R173" s="763"/>
      <c r="S173" s="763"/>
      <c r="U173" s="762"/>
      <c r="V173" s="762"/>
      <c r="W173" s="762"/>
      <c r="X173" s="763"/>
      <c r="Y173" s="763"/>
    </row>
    <row r="174" spans="5:25">
      <c r="E174" s="742" t="s">
        <v>1430</v>
      </c>
      <c r="F174" s="717" t="s">
        <v>2706</v>
      </c>
      <c r="G174" s="768" t="s">
        <v>2867</v>
      </c>
      <c r="H174" s="773" t="s">
        <v>2868</v>
      </c>
      <c r="I174" s="774" t="s">
        <v>1679</v>
      </c>
      <c r="J174" s="774" t="s">
        <v>1546</v>
      </c>
      <c r="K174" s="774" t="s">
        <v>1680</v>
      </c>
      <c r="L174" s="774" t="s">
        <v>2714</v>
      </c>
      <c r="M174" s="774" t="s">
        <v>1681</v>
      </c>
      <c r="N174" s="249">
        <v>0</v>
      </c>
      <c r="O174" s="625" t="s">
        <v>1682</v>
      </c>
      <c r="P174" s="625" t="s">
        <v>1683</v>
      </c>
      <c r="Q174" s="1558"/>
      <c r="R174" s="1558"/>
      <c r="S174" s="763"/>
      <c r="U174" s="762"/>
      <c r="V174" s="762"/>
      <c r="W174" s="762"/>
      <c r="X174" s="763"/>
      <c r="Y174" s="763"/>
    </row>
    <row r="175" spans="5:25">
      <c r="E175" s="742" t="s">
        <v>1432</v>
      </c>
      <c r="F175" s="717" t="s">
        <v>2707</v>
      </c>
      <c r="G175" s="768" t="s">
        <v>1684</v>
      </c>
      <c r="H175" s="773" t="s">
        <v>2869</v>
      </c>
      <c r="I175" s="774" t="s">
        <v>1685</v>
      </c>
      <c r="J175" s="774" t="s">
        <v>2710</v>
      </c>
      <c r="K175" s="774" t="s">
        <v>1686</v>
      </c>
      <c r="L175" s="774" t="s">
        <v>1689</v>
      </c>
      <c r="M175" s="774" t="s">
        <v>1687</v>
      </c>
      <c r="N175" s="249">
        <v>1</v>
      </c>
      <c r="O175" s="625" t="s">
        <v>1688</v>
      </c>
      <c r="P175" s="625" t="s">
        <v>1689</v>
      </c>
      <c r="Q175" s="762"/>
      <c r="R175" s="763"/>
      <c r="S175" s="763"/>
      <c r="U175" s="762"/>
      <c r="V175" s="762"/>
      <c r="W175" s="762"/>
      <c r="X175" s="763"/>
      <c r="Y175" s="763"/>
    </row>
    <row r="176" spans="5:25">
      <c r="E176" s="742" t="s">
        <v>1554</v>
      </c>
      <c r="F176" s="717" t="s">
        <v>2708</v>
      </c>
      <c r="G176" s="625" t="s">
        <v>1677</v>
      </c>
      <c r="H176" s="775" t="s">
        <v>2708</v>
      </c>
      <c r="I176" s="774" t="s">
        <v>1690</v>
      </c>
      <c r="J176" s="774" t="s">
        <v>2711</v>
      </c>
      <c r="K176" s="774" t="s">
        <v>1691</v>
      </c>
      <c r="L176" s="774" t="s">
        <v>2715</v>
      </c>
      <c r="M176" s="774" t="s">
        <v>1692</v>
      </c>
      <c r="N176" s="249">
        <v>2</v>
      </c>
      <c r="O176" s="625" t="s">
        <v>1693</v>
      </c>
      <c r="P176" s="625" t="s">
        <v>1694</v>
      </c>
      <c r="Q176" s="762"/>
      <c r="R176" s="763"/>
      <c r="S176" s="763"/>
      <c r="U176" s="762"/>
      <c r="V176" s="762"/>
      <c r="W176" s="762"/>
      <c r="X176" s="763"/>
      <c r="Y176" s="763"/>
    </row>
    <row r="177" spans="5:25">
      <c r="E177" s="742" t="s">
        <v>1433</v>
      </c>
      <c r="F177" s="717" t="s">
        <v>2709</v>
      </c>
      <c r="G177" s="768" t="s">
        <v>1695</v>
      </c>
      <c r="H177" s="773" t="s">
        <v>2870</v>
      </c>
      <c r="I177" s="774" t="s">
        <v>1696</v>
      </c>
      <c r="J177" s="774" t="s">
        <v>2712</v>
      </c>
      <c r="K177" s="774" t="s">
        <v>1697</v>
      </c>
      <c r="L177" s="774" t="s">
        <v>2716</v>
      </c>
      <c r="M177" s="774" t="s">
        <v>1698</v>
      </c>
      <c r="N177" s="249">
        <v>17</v>
      </c>
      <c r="O177" s="625" t="s">
        <v>1699</v>
      </c>
      <c r="P177" s="625" t="s">
        <v>1700</v>
      </c>
      <c r="Q177" s="762"/>
      <c r="R177" s="763"/>
      <c r="S177" s="763"/>
      <c r="U177" s="762"/>
      <c r="V177" s="762"/>
      <c r="W177" s="762"/>
      <c r="X177" s="763"/>
      <c r="Y177" s="763"/>
    </row>
    <row r="178" spans="5:25">
      <c r="E178" s="706" t="s">
        <v>1435</v>
      </c>
      <c r="F178" s="715"/>
      <c r="G178" s="625"/>
      <c r="H178" s="773"/>
      <c r="I178" s="774"/>
      <c r="J178" s="774"/>
      <c r="K178" s="774"/>
      <c r="L178" s="774"/>
      <c r="M178" s="774"/>
      <c r="N178" s="249"/>
      <c r="O178" s="625"/>
      <c r="P178" s="625"/>
      <c r="Q178" s="762"/>
      <c r="R178" s="763"/>
      <c r="S178" s="763"/>
      <c r="U178" s="762"/>
      <c r="V178" s="762"/>
      <c r="W178" s="762"/>
      <c r="X178" s="763"/>
      <c r="Y178" s="763"/>
    </row>
    <row r="179" spans="5:25">
      <c r="E179" s="742" t="s">
        <v>1436</v>
      </c>
      <c r="F179" s="717" t="s">
        <v>2718</v>
      </c>
      <c r="G179" s="768" t="s">
        <v>1701</v>
      </c>
      <c r="H179" s="773" t="s">
        <v>2871</v>
      </c>
      <c r="I179" s="774" t="s">
        <v>1702</v>
      </c>
      <c r="J179" s="774" t="s">
        <v>2713</v>
      </c>
      <c r="K179" s="774" t="s">
        <v>1703</v>
      </c>
      <c r="L179" s="774" t="s">
        <v>2717</v>
      </c>
      <c r="M179" s="774" t="s">
        <v>1704</v>
      </c>
      <c r="N179" s="249">
        <v>5</v>
      </c>
      <c r="O179" s="625" t="s">
        <v>1705</v>
      </c>
      <c r="P179" s="625" t="s">
        <v>1706</v>
      </c>
      <c r="Q179" s="762"/>
      <c r="R179" s="763"/>
      <c r="S179" s="763"/>
      <c r="U179" s="762"/>
      <c r="V179" s="762"/>
      <c r="W179" s="762"/>
      <c r="X179" s="763"/>
      <c r="Y179" s="763"/>
    </row>
    <row r="180" spans="5:25">
      <c r="E180" s="742" t="s">
        <v>1633</v>
      </c>
      <c r="F180" s="711" t="s">
        <v>1677</v>
      </c>
      <c r="G180" s="625" t="s">
        <v>1677</v>
      </c>
      <c r="H180" s="625" t="s">
        <v>1677</v>
      </c>
      <c r="I180" s="625" t="s">
        <v>1677</v>
      </c>
      <c r="J180" s="625" t="s">
        <v>1677</v>
      </c>
      <c r="K180" s="625" t="s">
        <v>1677</v>
      </c>
      <c r="L180" s="625" t="s">
        <v>1677</v>
      </c>
      <c r="M180" s="625" t="s">
        <v>1677</v>
      </c>
      <c r="N180" s="625" t="s">
        <v>1677</v>
      </c>
      <c r="O180" s="625" t="s">
        <v>1677</v>
      </c>
      <c r="P180" s="625" t="s">
        <v>1677</v>
      </c>
      <c r="Q180" s="762"/>
      <c r="R180" s="763"/>
      <c r="S180" s="763"/>
      <c r="U180" s="762"/>
      <c r="V180" s="762"/>
      <c r="W180" s="762"/>
      <c r="X180" s="763"/>
      <c r="Y180" s="763"/>
    </row>
    <row r="181" spans="5:25">
      <c r="E181" s="706" t="s">
        <v>1438</v>
      </c>
      <c r="F181" s="711"/>
      <c r="G181" s="625"/>
      <c r="H181" s="625"/>
      <c r="I181" s="625"/>
      <c r="J181" s="625"/>
      <c r="K181" s="625"/>
      <c r="L181" s="625"/>
      <c r="M181" s="625"/>
      <c r="N181" s="625"/>
      <c r="O181" s="710"/>
      <c r="P181" s="625"/>
      <c r="Q181" s="762"/>
      <c r="R181" s="763"/>
      <c r="S181" s="763"/>
      <c r="U181" s="762"/>
      <c r="V181" s="762"/>
      <c r="W181" s="762"/>
      <c r="X181" s="763"/>
      <c r="Y181" s="763"/>
    </row>
    <row r="182" spans="5:25">
      <c r="E182" s="742" t="s">
        <v>1640</v>
      </c>
      <c r="F182" s="711" t="s">
        <v>1677</v>
      </c>
      <c r="G182" s="625" t="s">
        <v>1677</v>
      </c>
      <c r="H182" s="625" t="s">
        <v>1677</v>
      </c>
      <c r="I182" s="625" t="s">
        <v>1677</v>
      </c>
      <c r="J182" s="625" t="s">
        <v>1677</v>
      </c>
      <c r="K182" s="625" t="s">
        <v>1677</v>
      </c>
      <c r="L182" s="625" t="s">
        <v>1677</v>
      </c>
      <c r="M182" s="625" t="s">
        <v>1677</v>
      </c>
      <c r="N182" s="625" t="s">
        <v>1677</v>
      </c>
      <c r="O182" s="625" t="s">
        <v>1677</v>
      </c>
      <c r="P182" s="625" t="s">
        <v>1677</v>
      </c>
      <c r="Q182" s="762"/>
      <c r="R182" s="763"/>
      <c r="S182" s="763"/>
      <c r="U182" s="762"/>
      <c r="V182" s="762"/>
      <c r="W182" s="762"/>
      <c r="X182" s="763"/>
      <c r="Y182" s="763"/>
    </row>
    <row r="183" spans="5:25">
      <c r="E183" s="754" t="s">
        <v>1646</v>
      </c>
      <c r="F183" s="776" t="s">
        <v>1677</v>
      </c>
      <c r="G183" s="720" t="s">
        <v>1677</v>
      </c>
      <c r="H183" s="720" t="s">
        <v>1677</v>
      </c>
      <c r="I183" s="720" t="s">
        <v>1677</v>
      </c>
      <c r="J183" s="720" t="s">
        <v>1677</v>
      </c>
      <c r="K183" s="720" t="s">
        <v>1677</v>
      </c>
      <c r="L183" s="720" t="s">
        <v>1677</v>
      </c>
      <c r="M183" s="720" t="s">
        <v>1677</v>
      </c>
      <c r="N183" s="720" t="s">
        <v>1677</v>
      </c>
      <c r="O183" s="720" t="s">
        <v>1677</v>
      </c>
      <c r="P183" s="720" t="s">
        <v>1677</v>
      </c>
      <c r="Q183" s="762"/>
      <c r="R183" s="763"/>
      <c r="S183" s="763"/>
      <c r="U183" s="762"/>
      <c r="V183" s="762"/>
      <c r="W183" s="762"/>
      <c r="X183" s="763"/>
      <c r="Y183" s="763"/>
    </row>
    <row r="184" spans="5:25" ht="16.5" customHeight="1">
      <c r="E184" s="189" t="s">
        <v>1707</v>
      </c>
      <c r="F184" s="761"/>
      <c r="G184" s="762"/>
      <c r="H184" s="762"/>
      <c r="I184" s="762"/>
      <c r="J184" s="763"/>
      <c r="K184" s="763"/>
      <c r="L184" s="763"/>
      <c r="M184" s="763"/>
      <c r="O184" s="762"/>
      <c r="P184" s="762"/>
      <c r="Q184" s="762"/>
      <c r="R184" s="763"/>
      <c r="S184" s="763"/>
      <c r="U184" s="762"/>
      <c r="V184" s="762"/>
      <c r="W184" s="762"/>
      <c r="X184" s="763"/>
      <c r="Y184" s="763"/>
    </row>
    <row r="185" spans="5:25" ht="2.25" hidden="1" customHeight="1">
      <c r="E185" s="154"/>
    </row>
    <row r="186" spans="5:25" ht="14" thickBot="1">
      <c r="F186" s="1540" t="s">
        <v>1600</v>
      </c>
      <c r="G186" s="1540"/>
      <c r="H186" s="1540"/>
      <c r="I186" s="1540"/>
      <c r="J186" s="1540"/>
      <c r="K186" s="1540"/>
      <c r="L186" s="1540"/>
      <c r="M186" s="1540"/>
      <c r="N186" s="1540"/>
      <c r="O186" s="1540"/>
      <c r="P186" s="1540"/>
      <c r="Q186" s="704"/>
      <c r="R186" s="704"/>
      <c r="T186" s="1549"/>
      <c r="U186" s="1549"/>
      <c r="V186" s="1549"/>
      <c r="W186" s="1549"/>
      <c r="X186" s="1549"/>
    </row>
    <row r="187" spans="5:25" ht="36.75" customHeight="1" thickBot="1">
      <c r="E187" s="777"/>
      <c r="F187" s="724">
        <v>2025</v>
      </c>
      <c r="G187" s="640" t="s">
        <v>1463</v>
      </c>
      <c r="H187" s="640">
        <v>2024</v>
      </c>
      <c r="I187" s="640" t="s">
        <v>1463</v>
      </c>
      <c r="J187" s="640">
        <v>2023</v>
      </c>
      <c r="K187" s="640" t="s">
        <v>1463</v>
      </c>
      <c r="L187" s="640">
        <v>2022</v>
      </c>
      <c r="M187" s="640" t="s">
        <v>1463</v>
      </c>
      <c r="N187" s="640">
        <v>2021</v>
      </c>
      <c r="O187" s="640" t="s">
        <v>1463</v>
      </c>
      <c r="P187" s="640">
        <v>2020</v>
      </c>
      <c r="Q187" s="1550"/>
      <c r="R187" s="1550"/>
      <c r="U187" s="16"/>
      <c r="V187" s="16"/>
      <c r="W187" s="1550"/>
      <c r="X187" s="1550"/>
    </row>
    <row r="188" spans="5:25">
      <c r="E188" s="706" t="s">
        <v>1429</v>
      </c>
      <c r="F188" s="707"/>
      <c r="G188" s="765"/>
      <c r="H188" s="185"/>
      <c r="I188" s="185"/>
      <c r="J188" s="185"/>
      <c r="K188" s="185"/>
      <c r="L188" s="185"/>
      <c r="M188" s="185"/>
      <c r="N188" s="185"/>
      <c r="O188" s="185"/>
      <c r="P188" s="185"/>
      <c r="Q188" s="740"/>
      <c r="R188" s="289"/>
      <c r="T188" s="778"/>
      <c r="U188" s="778"/>
      <c r="V188" s="741"/>
      <c r="W188" s="740"/>
      <c r="X188" s="289"/>
    </row>
    <row r="189" spans="5:25">
      <c r="E189" s="742" t="s">
        <v>1430</v>
      </c>
      <c r="F189" s="714">
        <v>17011</v>
      </c>
      <c r="G189" s="739" t="s">
        <v>1708</v>
      </c>
      <c r="H189" s="728">
        <v>17885</v>
      </c>
      <c r="I189" s="739" t="s">
        <v>1709</v>
      </c>
      <c r="J189" s="728">
        <v>11358</v>
      </c>
      <c r="K189" s="625" t="s">
        <v>1710</v>
      </c>
      <c r="L189" s="728">
        <v>9455</v>
      </c>
      <c r="M189" s="625" t="s">
        <v>1711</v>
      </c>
      <c r="N189" s="728">
        <v>10843</v>
      </c>
      <c r="O189" s="625" t="s">
        <v>1712</v>
      </c>
      <c r="P189" s="728">
        <v>13100</v>
      </c>
      <c r="Q189" s="148"/>
      <c r="T189" s="779"/>
      <c r="U189" s="779"/>
      <c r="V189" s="744"/>
      <c r="W189" s="745"/>
      <c r="X189" s="745"/>
    </row>
    <row r="190" spans="5:25">
      <c r="E190" s="742" t="s">
        <v>1432</v>
      </c>
      <c r="F190" s="714">
        <v>16827</v>
      </c>
      <c r="G190" s="739" t="s">
        <v>1713</v>
      </c>
      <c r="H190" s="728">
        <v>20378</v>
      </c>
      <c r="I190" s="739" t="s">
        <v>1714</v>
      </c>
      <c r="J190" s="728">
        <v>20284</v>
      </c>
      <c r="K190" s="625" t="s">
        <v>1715</v>
      </c>
      <c r="L190" s="728">
        <v>15796</v>
      </c>
      <c r="M190" s="625" t="s">
        <v>1716</v>
      </c>
      <c r="N190" s="728">
        <v>14878</v>
      </c>
      <c r="O190" s="625" t="s">
        <v>1717</v>
      </c>
      <c r="P190" s="728">
        <v>19480</v>
      </c>
      <c r="Q190" s="745"/>
      <c r="R190" s="745"/>
      <c r="T190" s="779"/>
      <c r="U190" s="779"/>
      <c r="V190" s="744"/>
      <c r="W190" s="745"/>
      <c r="X190" s="745"/>
    </row>
    <row r="191" spans="5:25">
      <c r="E191" s="742" t="s">
        <v>1554</v>
      </c>
      <c r="F191" s="714">
        <v>9407</v>
      </c>
      <c r="G191" s="739" t="s">
        <v>1718</v>
      </c>
      <c r="H191" s="728">
        <v>8968</v>
      </c>
      <c r="I191" s="768" t="s">
        <v>1719</v>
      </c>
      <c r="J191" s="728">
        <v>7547</v>
      </c>
      <c r="K191" s="625" t="s">
        <v>1720</v>
      </c>
      <c r="L191" s="728">
        <v>7029</v>
      </c>
      <c r="M191" s="625" t="s">
        <v>1721</v>
      </c>
      <c r="N191" s="728">
        <v>7454</v>
      </c>
      <c r="O191" s="625" t="s">
        <v>1722</v>
      </c>
      <c r="P191" s="728">
        <v>4571</v>
      </c>
      <c r="Q191" s="745"/>
      <c r="R191" s="745"/>
      <c r="T191" s="779"/>
      <c r="U191" s="779"/>
      <c r="V191" s="744"/>
      <c r="W191" s="745"/>
      <c r="X191" s="745"/>
    </row>
    <row r="192" spans="5:25">
      <c r="E192" s="742" t="s">
        <v>1433</v>
      </c>
      <c r="F192" s="714">
        <v>2580</v>
      </c>
      <c r="G192" s="739" t="s">
        <v>1723</v>
      </c>
      <c r="H192" s="728">
        <v>1455</v>
      </c>
      <c r="I192" s="739" t="s">
        <v>1724</v>
      </c>
      <c r="J192" s="728">
        <v>1663</v>
      </c>
      <c r="K192" s="625" t="s">
        <v>1725</v>
      </c>
      <c r="L192" s="728">
        <v>2040</v>
      </c>
      <c r="M192" s="625" t="s">
        <v>1726</v>
      </c>
      <c r="N192" s="728">
        <v>2453</v>
      </c>
      <c r="O192" s="625" t="s">
        <v>1627</v>
      </c>
      <c r="P192" s="728">
        <v>2073</v>
      </c>
      <c r="Q192" s="745"/>
      <c r="R192" s="745"/>
      <c r="T192" s="779"/>
      <c r="U192" s="779"/>
      <c r="V192" s="744"/>
      <c r="W192" s="745"/>
      <c r="X192" s="745"/>
    </row>
    <row r="193" spans="5:24">
      <c r="E193" s="706" t="s">
        <v>1435</v>
      </c>
      <c r="F193" s="714"/>
      <c r="G193" s="739"/>
      <c r="H193" s="728"/>
      <c r="I193" s="625"/>
      <c r="J193" s="728"/>
      <c r="K193" s="625"/>
      <c r="L193" s="728"/>
      <c r="M193" s="625"/>
      <c r="N193" s="728"/>
      <c r="O193" s="710"/>
      <c r="P193" s="728"/>
      <c r="Q193" s="740"/>
      <c r="R193" s="289"/>
      <c r="T193" s="778"/>
      <c r="U193" s="778"/>
      <c r="V193" s="741"/>
      <c r="W193" s="740"/>
      <c r="X193" s="289"/>
    </row>
    <row r="194" spans="5:24">
      <c r="E194" s="742" t="s">
        <v>1436</v>
      </c>
      <c r="F194" s="714">
        <v>58355</v>
      </c>
      <c r="G194" s="739" t="s">
        <v>1727</v>
      </c>
      <c r="H194" s="728">
        <v>53242</v>
      </c>
      <c r="I194" s="739" t="s">
        <v>1728</v>
      </c>
      <c r="J194" s="728">
        <v>50513</v>
      </c>
      <c r="K194" s="625" t="s">
        <v>2872</v>
      </c>
      <c r="L194" s="728">
        <v>49453</v>
      </c>
      <c r="M194" s="625" t="s">
        <v>1729</v>
      </c>
      <c r="N194" s="728">
        <v>44713</v>
      </c>
      <c r="O194" s="625" t="s">
        <v>1730</v>
      </c>
      <c r="P194" s="728">
        <v>48189</v>
      </c>
      <c r="Q194" s="1558"/>
      <c r="R194" s="1558"/>
      <c r="T194" s="779"/>
      <c r="U194" s="779"/>
      <c r="V194" s="744"/>
      <c r="W194" s="745"/>
      <c r="X194" s="745"/>
    </row>
    <row r="195" spans="5:24">
      <c r="E195" s="742" t="s">
        <v>1633</v>
      </c>
      <c r="F195" s="749" t="s">
        <v>2719</v>
      </c>
      <c r="G195" s="739" t="s">
        <v>1731</v>
      </c>
      <c r="H195" s="780" t="s">
        <v>2720</v>
      </c>
      <c r="I195" s="739" t="s">
        <v>1732</v>
      </c>
      <c r="J195" s="781">
        <v>5</v>
      </c>
      <c r="K195" s="625" t="s">
        <v>1733</v>
      </c>
      <c r="L195" s="781">
        <v>6</v>
      </c>
      <c r="M195" s="625" t="s">
        <v>1734</v>
      </c>
      <c r="N195" s="781">
        <v>6</v>
      </c>
      <c r="O195" s="625" t="s">
        <v>1639</v>
      </c>
      <c r="P195" s="728">
        <v>10</v>
      </c>
      <c r="Q195" s="745"/>
      <c r="R195" s="745"/>
      <c r="T195" s="779"/>
      <c r="U195" s="779"/>
      <c r="V195" s="744"/>
      <c r="W195" s="745"/>
      <c r="X195" s="745"/>
    </row>
    <row r="196" spans="5:24">
      <c r="E196" s="706" t="s">
        <v>1438</v>
      </c>
      <c r="F196" s="714"/>
      <c r="G196" s="739"/>
      <c r="H196" s="728"/>
      <c r="I196" s="625"/>
      <c r="J196" s="728"/>
      <c r="K196" s="625"/>
      <c r="L196" s="728"/>
      <c r="M196" s="625"/>
      <c r="N196" s="728"/>
      <c r="O196" s="710"/>
      <c r="P196" s="728"/>
      <c r="Q196" s="740"/>
      <c r="R196" s="289"/>
      <c r="T196" s="778"/>
      <c r="U196" s="778"/>
      <c r="V196" s="741"/>
      <c r="W196" s="740"/>
      <c r="X196" s="289"/>
    </row>
    <row r="197" spans="5:24">
      <c r="E197" s="742" t="s">
        <v>1640</v>
      </c>
      <c r="F197" s="714">
        <v>142</v>
      </c>
      <c r="G197" s="739" t="s">
        <v>1735</v>
      </c>
      <c r="H197" s="728">
        <v>496.73</v>
      </c>
      <c r="I197" s="739" t="s">
        <v>1736</v>
      </c>
      <c r="J197" s="728">
        <v>254</v>
      </c>
      <c r="K197" s="625" t="s">
        <v>1737</v>
      </c>
      <c r="L197" s="728">
        <v>73</v>
      </c>
      <c r="M197" s="625" t="s">
        <v>1738</v>
      </c>
      <c r="N197" s="728">
        <v>39</v>
      </c>
      <c r="O197" s="753" t="s">
        <v>1645</v>
      </c>
      <c r="P197" s="728">
        <v>20</v>
      </c>
      <c r="Q197" s="745"/>
      <c r="R197" s="745"/>
      <c r="T197" s="779"/>
      <c r="U197" s="779"/>
      <c r="V197" s="744"/>
      <c r="W197" s="745"/>
      <c r="X197" s="745"/>
    </row>
    <row r="198" spans="5:24" ht="14" thickBot="1">
      <c r="E198" s="754" t="s">
        <v>1646</v>
      </c>
      <c r="F198" s="755" t="s">
        <v>2704</v>
      </c>
      <c r="G198" s="756" t="s">
        <v>1739</v>
      </c>
      <c r="H198" s="758">
        <v>39.469000000000001</v>
      </c>
      <c r="I198" s="757" t="s">
        <v>1740</v>
      </c>
      <c r="J198" s="758">
        <v>37</v>
      </c>
      <c r="K198" s="759" t="s">
        <v>1741</v>
      </c>
      <c r="L198" s="758">
        <v>59</v>
      </c>
      <c r="M198" s="720" t="s">
        <v>1742</v>
      </c>
      <c r="N198" s="758">
        <v>47</v>
      </c>
      <c r="O198" s="760" t="s">
        <v>1651</v>
      </c>
      <c r="P198" s="758">
        <v>53</v>
      </c>
      <c r="Q198" s="745"/>
      <c r="R198" s="745"/>
      <c r="T198" s="779"/>
      <c r="U198" s="779"/>
      <c r="V198" s="744"/>
      <c r="W198" s="745"/>
      <c r="X198" s="745"/>
    </row>
    <row r="199" spans="5:24">
      <c r="E199" s="1362"/>
      <c r="F199" s="1362"/>
      <c r="G199" s="1362"/>
      <c r="H199" s="1362"/>
      <c r="I199" s="1362"/>
      <c r="J199" s="1362"/>
      <c r="K199" s="1362"/>
      <c r="L199" s="1362"/>
      <c r="M199" s="3"/>
    </row>
    <row r="200" spans="5:24">
      <c r="F200" s="1540" t="s">
        <v>1593</v>
      </c>
      <c r="G200" s="1540"/>
      <c r="H200" s="1540"/>
      <c r="I200" s="1540"/>
      <c r="J200" s="1540"/>
      <c r="K200" s="1540"/>
      <c r="L200" s="1540"/>
      <c r="M200" s="1540"/>
      <c r="N200" s="1540"/>
      <c r="O200" s="1540"/>
      <c r="P200" s="1540"/>
    </row>
    <row r="201" spans="5:24" ht="33" customHeight="1" thickBot="1">
      <c r="E201" s="777"/>
      <c r="F201" s="724">
        <v>2025</v>
      </c>
      <c r="G201" s="640" t="s">
        <v>1463</v>
      </c>
      <c r="H201" s="640">
        <v>2024</v>
      </c>
      <c r="I201" s="640" t="s">
        <v>1463</v>
      </c>
      <c r="J201" s="640">
        <v>2023</v>
      </c>
      <c r="K201" s="640" t="s">
        <v>1463</v>
      </c>
      <c r="L201" s="640">
        <v>2022</v>
      </c>
      <c r="M201" s="640" t="s">
        <v>1463</v>
      </c>
      <c r="N201" s="640">
        <v>2021</v>
      </c>
      <c r="O201" s="764" t="s">
        <v>1463</v>
      </c>
      <c r="P201" s="640">
        <v>2020</v>
      </c>
    </row>
    <row r="202" spans="5:24" ht="12.75" customHeight="1">
      <c r="E202" s="706" t="s">
        <v>1429</v>
      </c>
      <c r="F202" s="707"/>
      <c r="G202" s="782"/>
      <c r="H202" s="710"/>
      <c r="I202" s="710"/>
      <c r="J202" s="710"/>
      <c r="K202" s="710"/>
      <c r="L202" s="710"/>
      <c r="M202" s="710"/>
      <c r="N202" s="710"/>
      <c r="O202" s="710"/>
      <c r="P202" s="710"/>
    </row>
    <row r="203" spans="5:24">
      <c r="E203" s="742" t="s">
        <v>1430</v>
      </c>
      <c r="F203" s="714">
        <v>45387</v>
      </c>
      <c r="G203" s="739" t="s">
        <v>1652</v>
      </c>
      <c r="H203" s="712">
        <v>55345</v>
      </c>
      <c r="I203" s="739" t="s">
        <v>1653</v>
      </c>
      <c r="J203" s="712">
        <v>37485</v>
      </c>
      <c r="K203" s="625" t="s">
        <v>1654</v>
      </c>
      <c r="L203" s="712">
        <v>27371</v>
      </c>
      <c r="M203" s="625" t="s">
        <v>1743</v>
      </c>
      <c r="N203" s="712">
        <v>33317</v>
      </c>
      <c r="O203" s="625" t="s">
        <v>1656</v>
      </c>
      <c r="P203" s="728">
        <v>38760</v>
      </c>
    </row>
    <row r="204" spans="5:24">
      <c r="E204" s="742" t="s">
        <v>1432</v>
      </c>
      <c r="F204" s="714">
        <v>39805</v>
      </c>
      <c r="G204" s="739" t="s">
        <v>1744</v>
      </c>
      <c r="H204" s="712">
        <v>51002</v>
      </c>
      <c r="I204" s="739" t="s">
        <v>1658</v>
      </c>
      <c r="J204" s="712">
        <v>58730</v>
      </c>
      <c r="K204" s="625" t="s">
        <v>1659</v>
      </c>
      <c r="L204" s="712">
        <v>43563</v>
      </c>
      <c r="M204" s="625" t="s">
        <v>1745</v>
      </c>
      <c r="N204" s="712">
        <v>42948</v>
      </c>
      <c r="O204" s="625" t="s">
        <v>1661</v>
      </c>
      <c r="P204" s="728">
        <v>53894</v>
      </c>
    </row>
    <row r="205" spans="5:24">
      <c r="E205" s="742" t="s">
        <v>1554</v>
      </c>
      <c r="F205" s="714">
        <v>24797</v>
      </c>
      <c r="G205" s="739" t="s">
        <v>1662</v>
      </c>
      <c r="H205" s="712">
        <v>26783</v>
      </c>
      <c r="I205" s="768" t="s">
        <v>1658</v>
      </c>
      <c r="J205" s="712">
        <v>24153</v>
      </c>
      <c r="K205" s="625" t="s">
        <v>1746</v>
      </c>
      <c r="L205" s="712">
        <v>11661</v>
      </c>
      <c r="M205" s="625" t="s">
        <v>1747</v>
      </c>
      <c r="N205" s="712">
        <v>10528</v>
      </c>
      <c r="O205" s="625" t="s">
        <v>1748</v>
      </c>
      <c r="P205" s="728">
        <v>8687</v>
      </c>
    </row>
    <row r="206" spans="5:24">
      <c r="E206" s="742" t="s">
        <v>1433</v>
      </c>
      <c r="F206" s="714">
        <v>6586</v>
      </c>
      <c r="G206" s="739" t="s">
        <v>1667</v>
      </c>
      <c r="H206" s="712">
        <v>5857</v>
      </c>
      <c r="I206" s="739" t="s">
        <v>1668</v>
      </c>
      <c r="J206" s="712">
        <v>6009</v>
      </c>
      <c r="K206" s="625" t="s">
        <v>1749</v>
      </c>
      <c r="L206" s="712">
        <v>6157</v>
      </c>
      <c r="M206" s="625" t="s">
        <v>1670</v>
      </c>
      <c r="N206" s="712">
        <v>5903</v>
      </c>
      <c r="O206" s="625" t="s">
        <v>1750</v>
      </c>
      <c r="P206" s="728">
        <v>6153</v>
      </c>
    </row>
    <row r="207" spans="5:24">
      <c r="E207" s="706" t="s">
        <v>1435</v>
      </c>
      <c r="F207" s="714"/>
      <c r="G207" s="739"/>
      <c r="H207" s="712"/>
      <c r="I207" s="625"/>
      <c r="J207" s="712"/>
      <c r="K207" s="625"/>
      <c r="L207" s="712"/>
      <c r="M207" s="625"/>
      <c r="N207" s="712"/>
      <c r="O207" s="625"/>
      <c r="P207" s="728"/>
    </row>
    <row r="208" spans="5:24">
      <c r="E208" s="742" t="s">
        <v>1436</v>
      </c>
      <c r="F208" s="714">
        <v>88849</v>
      </c>
      <c r="G208" s="729" t="s">
        <v>1672</v>
      </c>
      <c r="H208" s="712">
        <v>86534</v>
      </c>
      <c r="I208" s="739" t="s">
        <v>1673</v>
      </c>
      <c r="J208" s="712">
        <v>88081</v>
      </c>
      <c r="K208" s="625" t="s">
        <v>1674</v>
      </c>
      <c r="L208" s="712">
        <v>86423</v>
      </c>
      <c r="M208" s="625" t="s">
        <v>1751</v>
      </c>
      <c r="N208" s="712">
        <v>81332</v>
      </c>
      <c r="O208" s="625" t="s">
        <v>1676</v>
      </c>
      <c r="P208" s="728">
        <v>92279</v>
      </c>
    </row>
    <row r="209" spans="5:21">
      <c r="E209" s="742" t="s">
        <v>1633</v>
      </c>
      <c r="F209" s="732" t="s">
        <v>1677</v>
      </c>
      <c r="G209" s="712" t="s">
        <v>1677</v>
      </c>
      <c r="H209" s="712" t="s">
        <v>1677</v>
      </c>
      <c r="I209" s="712" t="s">
        <v>1677</v>
      </c>
      <c r="J209" s="712" t="s">
        <v>1677</v>
      </c>
      <c r="K209" s="712" t="s">
        <v>1677</v>
      </c>
      <c r="L209" s="712" t="s">
        <v>1677</v>
      </c>
      <c r="M209" s="712" t="s">
        <v>1677</v>
      </c>
      <c r="N209" s="712" t="s">
        <v>1677</v>
      </c>
      <c r="O209" s="712" t="s">
        <v>1677</v>
      </c>
      <c r="P209" s="769" t="s">
        <v>1677</v>
      </c>
    </row>
    <row r="210" spans="5:21">
      <c r="E210" s="706" t="s">
        <v>1438</v>
      </c>
      <c r="F210" s="732"/>
      <c r="G210" s="712"/>
      <c r="H210" s="712"/>
      <c r="I210" s="712"/>
      <c r="J210" s="712"/>
      <c r="K210" s="712"/>
      <c r="L210" s="712"/>
      <c r="M210" s="712"/>
      <c r="N210" s="712"/>
      <c r="O210" s="710"/>
      <c r="P210" s="769"/>
    </row>
    <row r="211" spans="5:21">
      <c r="E211" s="742" t="s">
        <v>1640</v>
      </c>
      <c r="F211" s="732" t="s">
        <v>1677</v>
      </c>
      <c r="G211" s="712" t="s">
        <v>1677</v>
      </c>
      <c r="H211" s="712" t="s">
        <v>1677</v>
      </c>
      <c r="I211" s="712" t="s">
        <v>1677</v>
      </c>
      <c r="J211" s="712" t="s">
        <v>1677</v>
      </c>
      <c r="K211" s="712" t="s">
        <v>1677</v>
      </c>
      <c r="L211" s="712" t="s">
        <v>1677</v>
      </c>
      <c r="M211" s="712" t="s">
        <v>1677</v>
      </c>
      <c r="N211" s="712" t="s">
        <v>1677</v>
      </c>
      <c r="O211" s="712" t="s">
        <v>1677</v>
      </c>
      <c r="P211" s="769" t="s">
        <v>1677</v>
      </c>
    </row>
    <row r="212" spans="5:21">
      <c r="E212" s="754" t="s">
        <v>1646</v>
      </c>
      <c r="F212" s="770" t="s">
        <v>1677</v>
      </c>
      <c r="G212" s="759" t="s">
        <v>1677</v>
      </c>
      <c r="H212" s="759" t="s">
        <v>1677</v>
      </c>
      <c r="I212" s="759" t="s">
        <v>1677</v>
      </c>
      <c r="J212" s="759" t="s">
        <v>1677</v>
      </c>
      <c r="K212" s="759" t="s">
        <v>1677</v>
      </c>
      <c r="L212" s="759" t="s">
        <v>1677</v>
      </c>
      <c r="M212" s="759" t="s">
        <v>1677</v>
      </c>
      <c r="N212" s="759" t="s">
        <v>1677</v>
      </c>
      <c r="O212" s="759" t="s">
        <v>1677</v>
      </c>
      <c r="P212" s="616" t="s">
        <v>1677</v>
      </c>
    </row>
    <row r="213" spans="5:21">
      <c r="E213" s="3"/>
      <c r="F213" s="3"/>
      <c r="G213" s="3"/>
      <c r="H213" s="3"/>
      <c r="I213" s="3"/>
      <c r="J213" s="3"/>
      <c r="K213" s="3"/>
      <c r="L213" s="3"/>
      <c r="M213" s="3"/>
    </row>
    <row r="214" spans="5:21" ht="13.5" customHeight="1">
      <c r="E214" s="3"/>
      <c r="F214" s="1540" t="s">
        <v>1752</v>
      </c>
      <c r="G214" s="1540"/>
      <c r="H214" s="1540"/>
      <c r="I214" s="1540"/>
      <c r="J214" s="1540"/>
      <c r="K214" s="1540"/>
      <c r="L214" s="1540"/>
      <c r="M214" s="1540"/>
      <c r="N214" s="1540"/>
      <c r="O214" s="1540"/>
      <c r="P214" s="1540"/>
    </row>
    <row r="215" spans="5:21" ht="33" customHeight="1" thickBot="1">
      <c r="E215" s="777"/>
      <c r="F215" s="724">
        <v>2025</v>
      </c>
      <c r="G215" s="640" t="s">
        <v>1463</v>
      </c>
      <c r="H215" s="642">
        <v>2024</v>
      </c>
      <c r="I215" s="640" t="s">
        <v>1463</v>
      </c>
      <c r="J215" s="642">
        <v>2023</v>
      </c>
      <c r="K215" s="640" t="s">
        <v>1463</v>
      </c>
      <c r="L215" s="642">
        <v>2022</v>
      </c>
      <c r="M215" s="640" t="s">
        <v>1463</v>
      </c>
      <c r="N215" s="642">
        <v>2021</v>
      </c>
      <c r="O215" s="764" t="s">
        <v>1463</v>
      </c>
      <c r="P215" s="642">
        <v>2020</v>
      </c>
    </row>
    <row r="216" spans="5:21">
      <c r="E216" s="706" t="s">
        <v>1429</v>
      </c>
      <c r="F216" s="707"/>
      <c r="G216" s="783"/>
      <c r="H216" s="784"/>
      <c r="I216" s="708"/>
      <c r="J216" s="784"/>
      <c r="K216" s="185"/>
      <c r="L216" s="785"/>
      <c r="M216" s="708"/>
      <c r="N216" s="785"/>
      <c r="O216" s="185"/>
      <c r="P216" s="185"/>
      <c r="Q216" s="752"/>
      <c r="R216" s="752"/>
      <c r="S216" s="752"/>
      <c r="T216" s="752"/>
      <c r="U216" s="752"/>
    </row>
    <row r="217" spans="5:21" ht="14.25" customHeight="1">
      <c r="E217" s="742" t="s">
        <v>1430</v>
      </c>
      <c r="F217" s="717" t="s">
        <v>2721</v>
      </c>
      <c r="G217" s="774" t="s">
        <v>1753</v>
      </c>
      <c r="H217" s="786" t="s">
        <v>2726</v>
      </c>
      <c r="I217" s="774" t="s">
        <v>1754</v>
      </c>
      <c r="J217" s="786" t="s">
        <v>2731</v>
      </c>
      <c r="K217" s="774" t="s">
        <v>1755</v>
      </c>
      <c r="L217" s="786" t="s">
        <v>2736</v>
      </c>
      <c r="M217" s="774" t="s">
        <v>1756</v>
      </c>
      <c r="N217" s="787">
        <f>N146/N160</f>
        <v>0.4620764174445478</v>
      </c>
      <c r="O217" s="625" t="s">
        <v>1757</v>
      </c>
      <c r="P217" s="787">
        <f>P146/P160</f>
        <v>7.4922600619195048E-2</v>
      </c>
    </row>
    <row r="218" spans="5:21">
      <c r="E218" s="742" t="s">
        <v>1432</v>
      </c>
      <c r="F218" s="717" t="s">
        <v>2722</v>
      </c>
      <c r="G218" s="774" t="s">
        <v>1758</v>
      </c>
      <c r="H218" s="786" t="s">
        <v>2727</v>
      </c>
      <c r="I218" s="774" t="s">
        <v>1759</v>
      </c>
      <c r="J218" s="786" t="s">
        <v>2732</v>
      </c>
      <c r="K218" s="786" t="s">
        <v>1760</v>
      </c>
      <c r="L218" s="786" t="s">
        <v>2731</v>
      </c>
      <c r="M218" s="774" t="s">
        <v>1761</v>
      </c>
      <c r="N218" s="787">
        <f>N147/N161</f>
        <v>0.51061749091925124</v>
      </c>
      <c r="O218" s="625" t="s">
        <v>1762</v>
      </c>
      <c r="P218" s="787">
        <f>P147/P161</f>
        <v>0.48107395999554681</v>
      </c>
      <c r="Q218" s="1558"/>
      <c r="R218" s="1558"/>
    </row>
    <row r="219" spans="5:21">
      <c r="E219" s="742" t="s">
        <v>1554</v>
      </c>
      <c r="F219" s="717" t="s">
        <v>2723</v>
      </c>
      <c r="G219" s="774" t="s">
        <v>1763</v>
      </c>
      <c r="H219" s="786" t="s">
        <v>2728</v>
      </c>
      <c r="I219" s="774" t="s">
        <v>1759</v>
      </c>
      <c r="J219" s="786" t="s">
        <v>2733</v>
      </c>
      <c r="K219" s="774" t="s">
        <v>1764</v>
      </c>
      <c r="L219" s="786" t="s">
        <v>2737</v>
      </c>
      <c r="M219" s="774" t="s">
        <v>1765</v>
      </c>
      <c r="N219" s="787">
        <f>N148/N162</f>
        <v>2.2298632218844983</v>
      </c>
      <c r="O219" s="625" t="s">
        <v>1766</v>
      </c>
      <c r="P219" s="787">
        <f>P148/P162</f>
        <v>3.020260158858064</v>
      </c>
    </row>
    <row r="220" spans="5:21">
      <c r="E220" s="742" t="s">
        <v>1433</v>
      </c>
      <c r="F220" s="717" t="s">
        <v>2724</v>
      </c>
      <c r="G220" s="774" t="s">
        <v>1767</v>
      </c>
      <c r="H220" s="786" t="s">
        <v>2729</v>
      </c>
      <c r="I220" s="774" t="s">
        <v>1768</v>
      </c>
      <c r="J220" s="786" t="s">
        <v>2734</v>
      </c>
      <c r="K220" s="774" t="s">
        <v>1769</v>
      </c>
      <c r="L220" s="786" t="s">
        <v>2738</v>
      </c>
      <c r="M220" s="774" t="s">
        <v>1770</v>
      </c>
      <c r="N220" s="787">
        <f>N149/N163</f>
        <v>17.184313061155343</v>
      </c>
      <c r="O220" s="625" t="s">
        <v>1771</v>
      </c>
      <c r="P220" s="787">
        <f>P149/P163</f>
        <v>16.310417682431336</v>
      </c>
    </row>
    <row r="221" spans="5:21">
      <c r="E221" s="706" t="s">
        <v>1435</v>
      </c>
      <c r="F221" s="711"/>
      <c r="G221" s="774"/>
      <c r="H221" s="786"/>
      <c r="I221" s="774"/>
      <c r="J221" s="786"/>
      <c r="K221" s="788"/>
      <c r="L221" s="786"/>
      <c r="M221" s="788"/>
      <c r="N221" s="787"/>
      <c r="O221" s="710"/>
      <c r="P221" s="787"/>
      <c r="Q221" s="788"/>
    </row>
    <row r="222" spans="5:21">
      <c r="E222" s="742" t="s">
        <v>1436</v>
      </c>
      <c r="F222" s="717" t="s">
        <v>2725</v>
      </c>
      <c r="G222" s="789" t="s">
        <v>1772</v>
      </c>
      <c r="H222" s="786" t="s">
        <v>2730</v>
      </c>
      <c r="I222" s="774" t="s">
        <v>1773</v>
      </c>
      <c r="J222" s="786" t="s">
        <v>2735</v>
      </c>
      <c r="K222" s="774" t="s">
        <v>1671</v>
      </c>
      <c r="L222" s="786" t="s">
        <v>2739</v>
      </c>
      <c r="M222" s="774" t="s">
        <v>1774</v>
      </c>
      <c r="N222" s="787">
        <f>N151/N165</f>
        <v>4.6051738553091033</v>
      </c>
      <c r="O222" s="625" t="s">
        <v>1775</v>
      </c>
      <c r="P222" s="787">
        <f>P151/P165</f>
        <v>4.0289231569479513</v>
      </c>
    </row>
    <row r="223" spans="5:21">
      <c r="E223" s="742" t="s">
        <v>1633</v>
      </c>
      <c r="F223" s="711" t="s">
        <v>1677</v>
      </c>
      <c r="G223" s="768" t="s">
        <v>1677</v>
      </c>
      <c r="H223" s="790" t="s">
        <v>1677</v>
      </c>
      <c r="I223" s="753" t="s">
        <v>1677</v>
      </c>
      <c r="J223" s="753" t="s">
        <v>1677</v>
      </c>
      <c r="K223" s="753" t="s">
        <v>1677</v>
      </c>
      <c r="L223" s="753" t="s">
        <v>1677</v>
      </c>
      <c r="M223" s="753" t="s">
        <v>1677</v>
      </c>
      <c r="N223" s="753" t="s">
        <v>1677</v>
      </c>
      <c r="O223" s="791" t="s">
        <v>1677</v>
      </c>
      <c r="P223" s="791" t="s">
        <v>1677</v>
      </c>
    </row>
    <row r="224" spans="5:21">
      <c r="E224" s="706" t="s">
        <v>1438</v>
      </c>
      <c r="F224" s="711"/>
      <c r="G224" s="768"/>
      <c r="H224" s="790"/>
      <c r="I224" s="753"/>
      <c r="J224" s="753"/>
      <c r="K224" s="753"/>
      <c r="L224" s="753"/>
      <c r="M224" s="753"/>
      <c r="N224" s="753"/>
      <c r="O224" s="710"/>
      <c r="P224" s="791"/>
    </row>
    <row r="225" spans="5:25">
      <c r="E225" s="742" t="s">
        <v>1640</v>
      </c>
      <c r="F225" s="711" t="s">
        <v>1677</v>
      </c>
      <c r="G225" s="768" t="s">
        <v>1677</v>
      </c>
      <c r="H225" s="790" t="s">
        <v>1677</v>
      </c>
      <c r="I225" s="753" t="s">
        <v>1677</v>
      </c>
      <c r="J225" s="753" t="s">
        <v>1677</v>
      </c>
      <c r="K225" s="753" t="s">
        <v>1677</v>
      </c>
      <c r="L225" s="753" t="s">
        <v>1677</v>
      </c>
      <c r="M225" s="753" t="s">
        <v>1677</v>
      </c>
      <c r="N225" s="753" t="s">
        <v>1677</v>
      </c>
      <c r="O225" s="791" t="s">
        <v>1677</v>
      </c>
      <c r="P225" s="791" t="s">
        <v>1677</v>
      </c>
    </row>
    <row r="226" spans="5:25">
      <c r="E226" s="754" t="s">
        <v>1646</v>
      </c>
      <c r="F226" s="776" t="s">
        <v>1677</v>
      </c>
      <c r="G226" s="792" t="s">
        <v>1677</v>
      </c>
      <c r="H226" s="793" t="s">
        <v>1677</v>
      </c>
      <c r="I226" s="760" t="s">
        <v>1677</v>
      </c>
      <c r="J226" s="760" t="s">
        <v>1677</v>
      </c>
      <c r="K226" s="760" t="s">
        <v>1677</v>
      </c>
      <c r="L226" s="760" t="s">
        <v>1677</v>
      </c>
      <c r="M226" s="760" t="s">
        <v>1677</v>
      </c>
      <c r="N226" s="760" t="s">
        <v>1677</v>
      </c>
      <c r="O226" s="794" t="s">
        <v>1677</v>
      </c>
      <c r="P226" s="794" t="s">
        <v>1677</v>
      </c>
    </row>
    <row r="227" spans="5:25" ht="18" customHeight="1">
      <c r="E227" s="189" t="s">
        <v>1707</v>
      </c>
      <c r="F227" s="3"/>
      <c r="G227" s="3"/>
      <c r="H227" s="3"/>
      <c r="I227" s="3"/>
      <c r="J227" s="3"/>
      <c r="K227" s="3"/>
      <c r="L227" s="3"/>
      <c r="M227" s="3"/>
    </row>
    <row r="228" spans="5:25">
      <c r="E228" s="3"/>
      <c r="F228" s="3"/>
      <c r="G228" s="3"/>
      <c r="H228" s="3"/>
      <c r="I228" s="3"/>
      <c r="J228" s="3"/>
      <c r="K228" s="3"/>
      <c r="L228" s="3"/>
      <c r="M228" s="3"/>
    </row>
    <row r="229" spans="5:25" ht="25">
      <c r="E229" s="702" t="s">
        <v>1776</v>
      </c>
      <c r="F229" s="581"/>
      <c r="G229" s="581"/>
      <c r="H229" s="581"/>
      <c r="I229" s="581"/>
      <c r="J229" s="581"/>
      <c r="K229" s="581"/>
      <c r="L229" s="581"/>
      <c r="M229" s="581"/>
      <c r="N229" s="581"/>
      <c r="O229" s="581"/>
      <c r="P229" s="581"/>
      <c r="Q229" s="581"/>
      <c r="R229" s="581"/>
      <c r="S229" s="581"/>
      <c r="T229" s="581"/>
      <c r="U229" s="581"/>
      <c r="V229" s="581"/>
      <c r="W229" s="581"/>
      <c r="X229" s="581"/>
      <c r="Y229" s="581"/>
    </row>
    <row r="230" spans="5:25" ht="25.5" customHeight="1">
      <c r="E230" s="1556" t="s">
        <v>1777</v>
      </c>
      <c r="F230" s="1556"/>
      <c r="G230" s="1556"/>
      <c r="H230" s="1556"/>
      <c r="I230" s="1556"/>
      <c r="J230" s="1556"/>
      <c r="K230" s="1556"/>
      <c r="L230" s="1556"/>
      <c r="M230" s="581"/>
      <c r="N230" s="581"/>
      <c r="O230" s="581"/>
      <c r="P230" s="581"/>
      <c r="Q230" s="581"/>
      <c r="R230" s="581"/>
      <c r="S230" s="581"/>
      <c r="T230" s="581"/>
      <c r="U230" s="581"/>
      <c r="V230" s="581"/>
      <c r="W230" s="581"/>
      <c r="X230" s="581"/>
      <c r="Y230" s="581"/>
    </row>
    <row r="231" spans="5:25" ht="25.5" customHeight="1">
      <c r="E231" s="1556"/>
      <c r="F231" s="1556"/>
      <c r="G231" s="1556"/>
      <c r="H231" s="1556"/>
      <c r="I231" s="1556"/>
      <c r="J231" s="1556"/>
      <c r="K231" s="1556"/>
      <c r="L231" s="1556"/>
      <c r="M231" s="581"/>
      <c r="N231" s="581"/>
      <c r="O231" s="581"/>
      <c r="P231" s="581"/>
      <c r="Q231" s="581"/>
      <c r="R231" s="581"/>
      <c r="S231" s="581"/>
      <c r="T231" s="581"/>
      <c r="U231" s="581"/>
      <c r="V231" s="581"/>
      <c r="W231" s="581"/>
      <c r="X231" s="581"/>
      <c r="Y231" s="581"/>
    </row>
    <row r="232" spans="5:25" ht="14" thickBot="1"/>
    <row r="233" spans="5:25" ht="14" thickBot="1">
      <c r="E233" s="795" t="s">
        <v>1778</v>
      </c>
      <c r="F233" s="796"/>
      <c r="G233" s="705">
        <v>2025</v>
      </c>
      <c r="H233" s="575">
        <v>2024</v>
      </c>
      <c r="I233" s="575">
        <v>2023</v>
      </c>
      <c r="J233" s="575">
        <v>2022</v>
      </c>
      <c r="K233" s="575">
        <v>2021</v>
      </c>
      <c r="L233" s="575">
        <v>2020</v>
      </c>
    </row>
    <row r="234" spans="5:25">
      <c r="E234" s="797" t="s">
        <v>1779</v>
      </c>
      <c r="F234" s="710"/>
      <c r="G234" s="798">
        <v>10385</v>
      </c>
      <c r="H234" s="799">
        <v>10342</v>
      </c>
      <c r="I234" s="799">
        <v>8744</v>
      </c>
      <c r="J234" s="799">
        <v>11486</v>
      </c>
      <c r="K234" s="799">
        <v>10890</v>
      </c>
      <c r="L234" s="799">
        <v>11798</v>
      </c>
      <c r="M234" s="148"/>
      <c r="T234" s="800"/>
    </row>
    <row r="235" spans="5:25">
      <c r="E235" s="710" t="s">
        <v>1780</v>
      </c>
      <c r="F235" s="710"/>
      <c r="G235" s="801">
        <v>7825</v>
      </c>
      <c r="H235" s="802">
        <v>7776</v>
      </c>
      <c r="I235" s="802">
        <v>5834</v>
      </c>
      <c r="J235" s="802">
        <v>8602</v>
      </c>
      <c r="K235" s="802">
        <v>8165</v>
      </c>
      <c r="L235" s="803">
        <v>8877</v>
      </c>
    </row>
    <row r="236" spans="5:25">
      <c r="E236" s="710" t="s">
        <v>1781</v>
      </c>
      <c r="F236" s="710"/>
      <c r="G236" s="804">
        <v>1051</v>
      </c>
      <c r="H236" s="799">
        <v>1149</v>
      </c>
      <c r="I236" s="799">
        <v>1487</v>
      </c>
      <c r="J236" s="799">
        <v>1408</v>
      </c>
      <c r="K236" s="799">
        <v>1312</v>
      </c>
      <c r="L236" s="805">
        <v>1368</v>
      </c>
    </row>
    <row r="237" spans="5:25">
      <c r="E237" s="710" t="s">
        <v>1782</v>
      </c>
      <c r="F237" s="710"/>
      <c r="G237" s="806">
        <v>1509</v>
      </c>
      <c r="H237" s="594">
        <v>1417</v>
      </c>
      <c r="I237" s="594">
        <v>1423</v>
      </c>
      <c r="J237" s="594">
        <v>1476</v>
      </c>
      <c r="K237" s="594">
        <v>1413</v>
      </c>
      <c r="L237" s="807">
        <v>1553</v>
      </c>
    </row>
    <row r="238" spans="5:25">
      <c r="E238" s="808" t="s">
        <v>1783</v>
      </c>
      <c r="F238" s="710"/>
      <c r="G238" s="804">
        <v>-737</v>
      </c>
      <c r="H238" s="799">
        <v>-1033</v>
      </c>
      <c r="I238" s="799">
        <v>-1314</v>
      </c>
      <c r="J238" s="809">
        <v>-1068</v>
      </c>
      <c r="K238" s="799">
        <v>609</v>
      </c>
      <c r="L238" s="799">
        <v>874</v>
      </c>
    </row>
    <row r="239" spans="5:25">
      <c r="E239" s="810" t="s">
        <v>1784</v>
      </c>
      <c r="F239" s="718"/>
      <c r="G239" s="811">
        <v>9648</v>
      </c>
      <c r="H239" s="562">
        <v>9309</v>
      </c>
      <c r="I239" s="562">
        <v>7430</v>
      </c>
      <c r="J239" s="562">
        <v>10419</v>
      </c>
      <c r="K239" s="562">
        <v>10281</v>
      </c>
      <c r="L239" s="562">
        <v>10924</v>
      </c>
    </row>
    <row r="241" spans="5:23" ht="13.5" customHeight="1" thickBot="1">
      <c r="F241" s="352"/>
      <c r="G241" s="352"/>
      <c r="H241" s="352"/>
      <c r="I241" s="352"/>
      <c r="J241" s="352"/>
      <c r="K241" s="148"/>
      <c r="N241" s="1549"/>
      <c r="O241" s="1549"/>
      <c r="P241" s="1549"/>
      <c r="Q241" s="1549"/>
    </row>
    <row r="242" spans="5:23" ht="13.5" customHeight="1">
      <c r="E242" s="812"/>
      <c r="F242" s="813"/>
      <c r="G242" s="1589" t="s">
        <v>1785</v>
      </c>
      <c r="H242" s="1589"/>
      <c r="I242" s="1589"/>
      <c r="J242" s="1589"/>
      <c r="K242" s="1589"/>
      <c r="L242" s="1590"/>
      <c r="M242" s="1591" t="s">
        <v>1786</v>
      </c>
      <c r="N242" s="1591"/>
      <c r="O242" s="1591"/>
      <c r="P242" s="1591"/>
      <c r="Q242" s="1591"/>
      <c r="R242" s="1591"/>
    </row>
    <row r="243" spans="5:23" ht="14" thickBot="1">
      <c r="E243" s="814" t="s">
        <v>1785</v>
      </c>
      <c r="F243" s="815" t="s">
        <v>1787</v>
      </c>
      <c r="G243" s="705">
        <v>2025</v>
      </c>
      <c r="H243" s="590">
        <v>2024</v>
      </c>
      <c r="I243" s="590">
        <v>2023</v>
      </c>
      <c r="J243" s="590">
        <v>2022</v>
      </c>
      <c r="K243" s="590">
        <v>2021</v>
      </c>
      <c r="L243" s="590">
        <v>2020</v>
      </c>
      <c r="M243" s="705">
        <v>2025</v>
      </c>
      <c r="N243" s="590">
        <v>2024</v>
      </c>
      <c r="O243" s="590">
        <v>2023</v>
      </c>
      <c r="P243" s="590">
        <v>2022</v>
      </c>
      <c r="Q243" s="590">
        <v>2021</v>
      </c>
      <c r="R243" s="590">
        <v>2020</v>
      </c>
    </row>
    <row r="244" spans="5:23">
      <c r="E244" s="706" t="s">
        <v>1429</v>
      </c>
      <c r="F244" s="816"/>
      <c r="G244" s="55"/>
      <c r="H244" s="645"/>
      <c r="I244" s="645"/>
      <c r="J244" s="645"/>
      <c r="K244" s="645"/>
      <c r="L244" s="645"/>
      <c r="M244" s="817"/>
      <c r="N244" s="572"/>
      <c r="O244" s="572"/>
      <c r="P244" s="572"/>
      <c r="Q244" s="572"/>
      <c r="R244" s="572"/>
      <c r="S244" s="818"/>
      <c r="T244" s="818"/>
      <c r="U244" s="818"/>
      <c r="V244" s="818"/>
      <c r="W244" s="818"/>
    </row>
    <row r="245" spans="5:23">
      <c r="E245" s="742" t="s">
        <v>1430</v>
      </c>
      <c r="F245" s="819">
        <v>210</v>
      </c>
      <c r="G245" s="55">
        <v>93</v>
      </c>
      <c r="H245" s="645">
        <v>143</v>
      </c>
      <c r="I245" s="645">
        <v>54</v>
      </c>
      <c r="J245" s="645">
        <v>232</v>
      </c>
      <c r="K245" s="645">
        <v>237</v>
      </c>
      <c r="L245" s="645">
        <v>132</v>
      </c>
      <c r="M245" s="820">
        <v>376037</v>
      </c>
      <c r="N245" s="799">
        <v>560024</v>
      </c>
      <c r="O245" s="799">
        <v>170324</v>
      </c>
      <c r="P245" s="799">
        <v>612115</v>
      </c>
      <c r="Q245" s="799">
        <v>654132</v>
      </c>
      <c r="R245" s="799">
        <v>416628</v>
      </c>
    </row>
    <row r="246" spans="5:23">
      <c r="E246" s="742" t="s">
        <v>1432</v>
      </c>
      <c r="F246" s="819">
        <v>55</v>
      </c>
      <c r="G246" s="55">
        <v>54</v>
      </c>
      <c r="H246" s="645">
        <v>36</v>
      </c>
      <c r="I246" s="645">
        <v>29</v>
      </c>
      <c r="J246" s="645">
        <v>40</v>
      </c>
      <c r="K246" s="645">
        <v>27</v>
      </c>
      <c r="L246" s="645">
        <v>38</v>
      </c>
      <c r="M246" s="820">
        <v>202634</v>
      </c>
      <c r="N246" s="799">
        <v>138221</v>
      </c>
      <c r="O246" s="799">
        <v>140051</v>
      </c>
      <c r="P246" s="799">
        <v>148466</v>
      </c>
      <c r="Q246" s="799">
        <v>106380</v>
      </c>
      <c r="R246" s="799">
        <v>228085</v>
      </c>
    </row>
    <row r="247" spans="5:23">
      <c r="E247" s="742" t="s">
        <v>1433</v>
      </c>
      <c r="F247" s="819">
        <v>210</v>
      </c>
      <c r="G247" s="55">
        <v>155</v>
      </c>
      <c r="H247" s="645">
        <v>169</v>
      </c>
      <c r="I247" s="645">
        <v>206</v>
      </c>
      <c r="J247" s="645">
        <v>200</v>
      </c>
      <c r="K247" s="645">
        <v>190</v>
      </c>
      <c r="L247" s="645">
        <v>190</v>
      </c>
      <c r="M247" s="820">
        <v>1021845</v>
      </c>
      <c r="N247" s="799">
        <v>991015</v>
      </c>
      <c r="O247" s="799">
        <v>1235167</v>
      </c>
      <c r="P247" s="799">
        <v>1231293</v>
      </c>
      <c r="Q247" s="799">
        <v>1120930</v>
      </c>
      <c r="R247" s="799">
        <v>1168683</v>
      </c>
    </row>
    <row r="248" spans="5:23">
      <c r="E248" s="706" t="s">
        <v>1435</v>
      </c>
      <c r="F248" s="816"/>
      <c r="G248" s="55"/>
      <c r="H248" s="645"/>
      <c r="I248" s="645"/>
      <c r="J248" s="645"/>
      <c r="K248" s="645"/>
      <c r="L248" s="645"/>
      <c r="M248" s="817"/>
      <c r="N248" s="799"/>
      <c r="O248" s="799"/>
      <c r="P248" s="799"/>
      <c r="Q248" s="799"/>
      <c r="R248" s="799"/>
    </row>
    <row r="249" spans="5:23">
      <c r="E249" s="742" t="s">
        <v>1436</v>
      </c>
      <c r="F249" s="819">
        <v>170</v>
      </c>
      <c r="G249" s="55">
        <v>154</v>
      </c>
      <c r="H249" s="645">
        <v>146</v>
      </c>
      <c r="I249" s="645">
        <v>104</v>
      </c>
      <c r="J249" s="645">
        <v>148</v>
      </c>
      <c r="K249" s="645">
        <v>149</v>
      </c>
      <c r="L249" s="645">
        <v>150</v>
      </c>
      <c r="M249" s="820">
        <v>7979374</v>
      </c>
      <c r="N249" s="799">
        <v>7524410</v>
      </c>
      <c r="O249" s="799">
        <v>5802577</v>
      </c>
      <c r="P249" s="799">
        <v>8344744</v>
      </c>
      <c r="Q249" s="799">
        <v>7681560</v>
      </c>
      <c r="R249" s="799">
        <v>8198145</v>
      </c>
    </row>
    <row r="250" spans="5:23">
      <c r="E250" s="742" t="s">
        <v>1437</v>
      </c>
      <c r="F250" s="819" t="s">
        <v>1788</v>
      </c>
      <c r="G250" s="821" t="s">
        <v>1789</v>
      </c>
      <c r="H250" s="645" t="s">
        <v>1789</v>
      </c>
      <c r="I250" s="645" t="s">
        <v>1789</v>
      </c>
      <c r="J250" s="645" t="s">
        <v>1789</v>
      </c>
      <c r="K250" s="645" t="s">
        <v>1789</v>
      </c>
      <c r="L250" s="645" t="s">
        <v>1789</v>
      </c>
      <c r="M250" s="820">
        <v>57693</v>
      </c>
      <c r="N250" s="809">
        <v>83736</v>
      </c>
      <c r="O250" s="809">
        <v>71295</v>
      </c>
      <c r="P250" s="809">
        <v>74532</v>
      </c>
      <c r="Q250" s="809" t="s">
        <v>1677</v>
      </c>
      <c r="R250" s="809" t="s">
        <v>1677</v>
      </c>
    </row>
    <row r="251" spans="5:23">
      <c r="E251" s="706" t="s">
        <v>1556</v>
      </c>
      <c r="F251" s="816"/>
      <c r="G251" s="821"/>
      <c r="H251" s="645"/>
      <c r="I251" s="645"/>
      <c r="J251" s="645"/>
      <c r="K251" s="645"/>
      <c r="L251" s="645"/>
      <c r="M251" s="817"/>
      <c r="N251" s="799"/>
      <c r="O251" s="799"/>
      <c r="P251" s="799"/>
      <c r="Q251" s="799"/>
      <c r="R251" s="799"/>
    </row>
    <row r="252" spans="5:23" s="823" customFormat="1">
      <c r="E252" s="742" t="s">
        <v>1790</v>
      </c>
      <c r="F252" s="822" t="s">
        <v>1791</v>
      </c>
      <c r="G252" s="821" t="s">
        <v>1789</v>
      </c>
      <c r="H252" s="645" t="s">
        <v>1789</v>
      </c>
      <c r="I252" s="645" t="s">
        <v>1789</v>
      </c>
      <c r="J252" s="645" t="s">
        <v>1789</v>
      </c>
      <c r="K252" s="645" t="s">
        <v>1789</v>
      </c>
      <c r="L252" s="645" t="s">
        <v>1789</v>
      </c>
      <c r="M252" s="820">
        <v>9860</v>
      </c>
      <c r="N252" s="799">
        <v>10567</v>
      </c>
      <c r="O252" s="799">
        <v>9841</v>
      </c>
      <c r="P252" s="799">
        <v>7205</v>
      </c>
      <c r="Q252" s="799">
        <v>15175</v>
      </c>
      <c r="R252" s="799">
        <v>14494</v>
      </c>
    </row>
    <row r="253" spans="5:23">
      <c r="E253" s="706" t="s">
        <v>1438</v>
      </c>
      <c r="F253" s="824"/>
      <c r="G253" s="821"/>
      <c r="H253" s="645"/>
      <c r="I253" s="645"/>
      <c r="J253" s="645"/>
      <c r="K253" s="645"/>
      <c r="L253" s="645"/>
      <c r="M253" s="55"/>
      <c r="N253" s="799"/>
      <c r="O253" s="799"/>
      <c r="P253" s="799"/>
      <c r="Q253" s="799"/>
      <c r="R253" s="799"/>
    </row>
    <row r="254" spans="5:23" s="823" customFormat="1">
      <c r="E254" s="742" t="s">
        <v>1440</v>
      </c>
      <c r="F254" s="819" t="s">
        <v>1792</v>
      </c>
      <c r="G254" s="821" t="s">
        <v>1789</v>
      </c>
      <c r="H254" s="645" t="s">
        <v>1789</v>
      </c>
      <c r="I254" s="645" t="s">
        <v>1789</v>
      </c>
      <c r="J254" s="645" t="s">
        <v>1789</v>
      </c>
      <c r="K254" s="645" t="s">
        <v>1789</v>
      </c>
      <c r="L254" s="645" t="s">
        <v>1789</v>
      </c>
      <c r="M254" s="55">
        <v>248</v>
      </c>
      <c r="N254" s="809">
        <v>291</v>
      </c>
      <c r="O254" s="809">
        <v>408</v>
      </c>
      <c r="P254" s="809">
        <v>410</v>
      </c>
      <c r="Q254" s="809" t="s">
        <v>1677</v>
      </c>
      <c r="R254" s="809" t="s">
        <v>1677</v>
      </c>
    </row>
    <row r="255" spans="5:23">
      <c r="E255" s="825" t="s">
        <v>1793</v>
      </c>
      <c r="F255" s="826">
        <v>175</v>
      </c>
      <c r="G255" s="827" t="s">
        <v>1794</v>
      </c>
      <c r="H255" s="828">
        <v>142</v>
      </c>
      <c r="I255" s="828">
        <v>105</v>
      </c>
      <c r="J255" s="828">
        <v>150</v>
      </c>
      <c r="K255" s="828">
        <v>149</v>
      </c>
      <c r="L255" s="828">
        <v>137</v>
      </c>
      <c r="M255" s="829">
        <v>9647691</v>
      </c>
      <c r="N255" s="830">
        <v>9308265</v>
      </c>
      <c r="O255" s="830">
        <v>7429662</v>
      </c>
      <c r="P255" s="830">
        <v>10418765</v>
      </c>
      <c r="Q255" s="830">
        <v>10280828</v>
      </c>
      <c r="R255" s="830">
        <v>10923823</v>
      </c>
    </row>
    <row r="256" spans="5:23" ht="22">
      <c r="E256" s="298" t="s">
        <v>1795</v>
      </c>
    </row>
    <row r="257" spans="5:14">
      <c r="E257" s="298"/>
    </row>
    <row r="258" spans="5:14">
      <c r="E258" s="831"/>
      <c r="F258" s="832"/>
      <c r="G258" s="833"/>
      <c r="H258" s="833"/>
      <c r="I258" s="833"/>
      <c r="J258" s="833"/>
      <c r="K258" s="833"/>
      <c r="L258" s="833"/>
      <c r="M258" s="833"/>
      <c r="N258" s="833"/>
    </row>
    <row r="259" spans="5:14">
      <c r="E259" s="540" t="s">
        <v>1796</v>
      </c>
      <c r="F259" s="832"/>
      <c r="G259" s="833"/>
      <c r="H259" s="833"/>
      <c r="I259" s="833"/>
      <c r="J259" s="833"/>
      <c r="K259" s="833"/>
      <c r="L259" s="833"/>
      <c r="M259" s="833"/>
      <c r="N259" s="833"/>
    </row>
    <row r="260" spans="5:14" ht="14" thickBot="1">
      <c r="E260" s="831"/>
      <c r="F260" s="832"/>
      <c r="G260" s="833"/>
      <c r="H260" s="833"/>
      <c r="I260" s="833"/>
      <c r="J260" s="833"/>
      <c r="K260" s="833"/>
      <c r="L260" s="833"/>
      <c r="M260" s="833"/>
      <c r="N260" s="833"/>
    </row>
    <row r="261" spans="5:14" ht="25" thickBot="1">
      <c r="E261" s="834" t="s">
        <v>1797</v>
      </c>
      <c r="F261" s="835" t="s">
        <v>1798</v>
      </c>
      <c r="G261" s="836" t="s">
        <v>1799</v>
      </c>
      <c r="H261" s="836" t="s">
        <v>1800</v>
      </c>
      <c r="I261" s="833"/>
      <c r="J261" s="833"/>
      <c r="K261" s="833"/>
      <c r="L261" s="833"/>
      <c r="M261" s="833"/>
      <c r="N261" s="833"/>
    </row>
    <row r="262" spans="5:14">
      <c r="E262" s="837" t="s">
        <v>1780</v>
      </c>
      <c r="F262" s="838">
        <v>7825</v>
      </c>
      <c r="G262" s="839">
        <v>0</v>
      </c>
      <c r="H262" s="839">
        <v>7825</v>
      </c>
      <c r="I262" s="833"/>
      <c r="J262" s="833"/>
      <c r="K262" s="833"/>
      <c r="L262" s="833"/>
      <c r="M262" s="833"/>
      <c r="N262" s="833"/>
    </row>
    <row r="263" spans="5:14">
      <c r="E263" s="840" t="s">
        <v>1781</v>
      </c>
      <c r="F263" s="838">
        <v>1051</v>
      </c>
      <c r="G263" s="839">
        <v>0</v>
      </c>
      <c r="H263" s="839">
        <v>1051</v>
      </c>
      <c r="I263" s="833"/>
      <c r="J263" s="833"/>
      <c r="K263" s="833"/>
      <c r="L263" s="833"/>
      <c r="M263" s="833"/>
      <c r="N263" s="833"/>
    </row>
    <row r="264" spans="5:14">
      <c r="E264" s="840" t="s">
        <v>1782</v>
      </c>
      <c r="F264" s="838">
        <v>1509</v>
      </c>
      <c r="G264" s="839">
        <v>0</v>
      </c>
      <c r="H264" s="839">
        <v>1509</v>
      </c>
      <c r="I264" s="833"/>
      <c r="J264" s="833"/>
      <c r="K264" s="833"/>
      <c r="L264" s="833"/>
      <c r="M264" s="833"/>
      <c r="N264" s="833"/>
    </row>
    <row r="265" spans="5:14">
      <c r="E265" s="840" t="s">
        <v>1801</v>
      </c>
      <c r="F265" s="838">
        <v>0</v>
      </c>
      <c r="G265" s="839">
        <v>0</v>
      </c>
      <c r="H265" s="839">
        <v>0</v>
      </c>
      <c r="I265" s="833"/>
      <c r="J265" s="833"/>
      <c r="K265" s="833"/>
      <c r="L265" s="833"/>
      <c r="M265" s="833"/>
      <c r="N265" s="833"/>
    </row>
    <row r="266" spans="5:14">
      <c r="E266" s="841" t="s">
        <v>1802</v>
      </c>
      <c r="F266" s="842">
        <v>0</v>
      </c>
      <c r="G266" s="843">
        <v>0</v>
      </c>
      <c r="H266" s="843">
        <v>0</v>
      </c>
      <c r="I266" s="833"/>
      <c r="J266" s="833"/>
      <c r="K266" s="833"/>
      <c r="L266" s="833"/>
      <c r="M266" s="833"/>
      <c r="N266" s="833"/>
    </row>
    <row r="267" spans="5:14">
      <c r="E267" s="844" t="s">
        <v>1779</v>
      </c>
      <c r="F267" s="845">
        <v>10385</v>
      </c>
      <c r="G267" s="846">
        <v>0</v>
      </c>
      <c r="H267" s="846">
        <v>10385</v>
      </c>
      <c r="I267" s="833"/>
      <c r="J267" s="833"/>
      <c r="K267" s="833"/>
      <c r="L267" s="833"/>
      <c r="M267" s="833"/>
      <c r="N267" s="833"/>
    </row>
    <row r="268" spans="5:14">
      <c r="E268" s="831"/>
      <c r="F268" s="832"/>
      <c r="G268" s="833"/>
      <c r="H268" s="833"/>
      <c r="I268" s="833"/>
      <c r="J268" s="833"/>
      <c r="K268" s="833"/>
      <c r="L268" s="833"/>
      <c r="M268" s="833"/>
      <c r="N268" s="833"/>
    </row>
    <row r="269" spans="5:14">
      <c r="E269" s="847" t="s">
        <v>1803</v>
      </c>
      <c r="F269" s="832"/>
      <c r="G269" s="833"/>
      <c r="H269" s="833"/>
      <c r="I269" s="833"/>
      <c r="J269" s="833"/>
      <c r="K269" s="833"/>
      <c r="L269" s="833"/>
      <c r="M269" s="833"/>
      <c r="N269" s="833"/>
    </row>
    <row r="270" spans="5:14">
      <c r="E270" s="847" t="s">
        <v>1804</v>
      </c>
      <c r="F270" s="832"/>
      <c r="G270" s="833"/>
      <c r="H270" s="833"/>
      <c r="I270" s="833"/>
      <c r="J270" s="833"/>
      <c r="K270" s="833"/>
      <c r="L270" s="833"/>
      <c r="M270" s="833"/>
      <c r="N270" s="833"/>
    </row>
    <row r="271" spans="5:14">
      <c r="E271" s="831"/>
      <c r="F271" s="832"/>
      <c r="G271" s="833"/>
      <c r="H271" s="833"/>
      <c r="I271" s="833"/>
      <c r="J271" s="833"/>
      <c r="K271" s="833"/>
      <c r="L271" s="833"/>
      <c r="M271" s="833"/>
      <c r="N271" s="833"/>
    </row>
    <row r="272" spans="5:14">
      <c r="E272" s="540" t="s">
        <v>1805</v>
      </c>
      <c r="F272" s="832"/>
      <c r="G272" s="833"/>
      <c r="H272" s="833"/>
      <c r="I272" s="833"/>
      <c r="J272" s="833"/>
      <c r="K272" s="833"/>
      <c r="L272" s="833"/>
      <c r="M272" s="833"/>
      <c r="N272" s="833"/>
    </row>
    <row r="273" spans="5:14" ht="25" thickBot="1">
      <c r="E273" s="834" t="s">
        <v>1806</v>
      </c>
      <c r="F273" s="835" t="s">
        <v>1798</v>
      </c>
      <c r="G273" s="836" t="s">
        <v>1799</v>
      </c>
      <c r="H273" s="836" t="s">
        <v>1807</v>
      </c>
      <c r="I273" s="833"/>
      <c r="J273" s="833"/>
      <c r="K273" s="833"/>
      <c r="L273" s="833"/>
      <c r="M273" s="833"/>
      <c r="N273" s="833"/>
    </row>
    <row r="274" spans="5:14">
      <c r="E274" s="837" t="s">
        <v>1430</v>
      </c>
      <c r="F274" s="838">
        <v>0</v>
      </c>
      <c r="G274" s="839">
        <v>0</v>
      </c>
      <c r="H274" s="839">
        <v>0</v>
      </c>
      <c r="I274" s="833"/>
      <c r="J274" s="833"/>
      <c r="K274" s="833"/>
      <c r="L274" s="833"/>
      <c r="M274" s="833"/>
      <c r="N274" s="833"/>
    </row>
    <row r="275" spans="5:14">
      <c r="E275" s="840" t="s">
        <v>1432</v>
      </c>
      <c r="F275" s="838">
        <v>0</v>
      </c>
      <c r="G275" s="839">
        <v>0</v>
      </c>
      <c r="H275" s="839">
        <v>0</v>
      </c>
      <c r="I275" s="833"/>
      <c r="J275" s="833"/>
      <c r="K275" s="833"/>
      <c r="L275" s="833"/>
      <c r="M275" s="833"/>
      <c r="N275" s="833"/>
    </row>
    <row r="276" spans="5:14">
      <c r="E276" s="840" t="s">
        <v>1433</v>
      </c>
      <c r="F276" s="838">
        <v>737</v>
      </c>
      <c r="G276" s="839">
        <v>0</v>
      </c>
      <c r="H276" s="839">
        <v>737</v>
      </c>
      <c r="I276" s="833"/>
      <c r="J276" s="833"/>
      <c r="K276" s="833"/>
      <c r="L276" s="833"/>
      <c r="M276" s="833"/>
      <c r="N276" s="833"/>
    </row>
    <row r="277" spans="5:14">
      <c r="E277" s="840" t="s">
        <v>1436</v>
      </c>
      <c r="F277" s="838">
        <v>0</v>
      </c>
      <c r="G277" s="839">
        <v>0</v>
      </c>
      <c r="H277" s="839">
        <v>0</v>
      </c>
      <c r="I277" s="833"/>
      <c r="J277" s="833"/>
      <c r="K277" s="833"/>
      <c r="L277" s="833"/>
      <c r="M277" s="833"/>
      <c r="N277" s="833"/>
    </row>
    <row r="278" spans="5:14">
      <c r="E278" s="841" t="s">
        <v>1437</v>
      </c>
      <c r="F278" s="842">
        <v>0</v>
      </c>
      <c r="G278" s="843">
        <v>0</v>
      </c>
      <c r="H278" s="843">
        <v>0</v>
      </c>
      <c r="I278" s="833"/>
      <c r="J278" s="833"/>
      <c r="K278" s="833"/>
      <c r="L278" s="833"/>
      <c r="M278" s="833"/>
      <c r="N278" s="833"/>
    </row>
    <row r="279" spans="5:14">
      <c r="E279" s="840" t="s">
        <v>1790</v>
      </c>
      <c r="F279" s="838">
        <v>0</v>
      </c>
      <c r="G279" s="839">
        <v>0</v>
      </c>
      <c r="H279" s="839">
        <v>0</v>
      </c>
      <c r="I279" s="833"/>
      <c r="J279" s="833"/>
      <c r="K279" s="833"/>
      <c r="L279" s="833"/>
      <c r="M279" s="833"/>
      <c r="N279" s="833"/>
    </row>
    <row r="280" spans="5:14">
      <c r="E280" s="841" t="s">
        <v>1440</v>
      </c>
      <c r="F280" s="842">
        <v>0</v>
      </c>
      <c r="G280" s="843">
        <v>0</v>
      </c>
      <c r="H280" s="843">
        <v>0</v>
      </c>
      <c r="I280" s="833"/>
      <c r="J280" s="833"/>
      <c r="K280" s="833"/>
      <c r="L280" s="833"/>
      <c r="M280" s="833"/>
      <c r="N280" s="833"/>
    </row>
    <row r="281" spans="5:14" ht="14" thickBot="1">
      <c r="E281" s="844" t="s">
        <v>1808</v>
      </c>
      <c r="F281" s="845">
        <v>737</v>
      </c>
      <c r="G281" s="846">
        <v>0</v>
      </c>
      <c r="H281" s="846">
        <v>737</v>
      </c>
      <c r="I281" s="833"/>
      <c r="J281" s="833"/>
      <c r="K281" s="833"/>
      <c r="L281" s="833"/>
      <c r="M281" s="833"/>
      <c r="N281" s="833"/>
    </row>
    <row r="282" spans="5:14">
      <c r="E282" s="831"/>
      <c r="F282" s="832"/>
      <c r="G282" s="833"/>
      <c r="H282" s="833"/>
      <c r="I282" s="833"/>
      <c r="J282" s="833"/>
      <c r="K282" s="833"/>
      <c r="L282" s="833"/>
      <c r="M282" s="833"/>
      <c r="N282" s="833"/>
    </row>
    <row r="283" spans="5:14">
      <c r="E283" s="847" t="s">
        <v>1803</v>
      </c>
      <c r="F283" s="832"/>
      <c r="G283" s="833"/>
      <c r="H283" s="833"/>
      <c r="I283" s="833"/>
      <c r="J283" s="833"/>
      <c r="K283" s="833"/>
      <c r="L283" s="833"/>
      <c r="M283" s="833"/>
      <c r="N283" s="833"/>
    </row>
    <row r="284" spans="5:14">
      <c r="E284" s="847" t="s">
        <v>1804</v>
      </c>
      <c r="F284" s="832"/>
      <c r="G284" s="833"/>
      <c r="H284" s="833"/>
      <c r="I284" s="833"/>
      <c r="J284" s="833"/>
      <c r="K284" s="833"/>
      <c r="L284" s="833"/>
      <c r="M284" s="833"/>
      <c r="N284" s="833"/>
    </row>
    <row r="285" spans="5:14">
      <c r="E285" s="831"/>
      <c r="F285" s="832"/>
      <c r="G285" s="833"/>
      <c r="H285" s="833"/>
      <c r="I285" s="833"/>
      <c r="J285" s="833"/>
      <c r="K285" s="833"/>
      <c r="L285" s="833"/>
      <c r="M285" s="833"/>
      <c r="N285" s="833"/>
    </row>
    <row r="286" spans="5:14" ht="13.5" customHeight="1">
      <c r="E286" s="1580" t="s">
        <v>1809</v>
      </c>
      <c r="F286" s="1580"/>
      <c r="G286" s="833"/>
      <c r="H286" s="833"/>
      <c r="I286" s="833"/>
      <c r="J286" s="833"/>
      <c r="K286" s="833"/>
      <c r="L286" s="833"/>
      <c r="M286" s="833"/>
      <c r="N286" s="833"/>
    </row>
    <row r="287" spans="5:14">
      <c r="E287" s="848" t="s">
        <v>1810</v>
      </c>
      <c r="F287" s="849" t="s">
        <v>660</v>
      </c>
      <c r="G287" s="850"/>
      <c r="H287" s="850"/>
      <c r="I287" s="851"/>
      <c r="J287" s="851"/>
      <c r="K287" s="851"/>
      <c r="L287" s="833"/>
      <c r="M287" s="833"/>
      <c r="N287" s="833"/>
    </row>
    <row r="288" spans="5:14">
      <c r="E288" s="852" t="s">
        <v>1811</v>
      </c>
      <c r="F288" s="853" t="s">
        <v>1812</v>
      </c>
      <c r="G288" s="854"/>
      <c r="H288" s="854"/>
      <c r="I288" s="855"/>
      <c r="J288" s="855"/>
      <c r="K288" s="855"/>
      <c r="L288" s="833"/>
      <c r="M288" s="833"/>
      <c r="N288" s="833"/>
    </row>
    <row r="289" spans="5:20">
      <c r="E289" s="852" t="s">
        <v>1813</v>
      </c>
      <c r="F289" s="853" t="s">
        <v>1814</v>
      </c>
      <c r="G289" s="854"/>
      <c r="H289" s="854"/>
      <c r="I289" s="855"/>
      <c r="J289" s="855"/>
      <c r="K289" s="855"/>
      <c r="L289" s="833"/>
      <c r="M289" s="833"/>
      <c r="N289" s="833"/>
    </row>
    <row r="290" spans="5:20" ht="24">
      <c r="E290" s="852" t="s">
        <v>1815</v>
      </c>
      <c r="F290" s="856" t="s">
        <v>1816</v>
      </c>
      <c r="G290" s="854"/>
      <c r="H290" s="854"/>
      <c r="I290" s="855"/>
      <c r="J290" s="855"/>
      <c r="K290" s="855"/>
      <c r="L290" s="833"/>
      <c r="M290" s="833"/>
      <c r="N290" s="833"/>
    </row>
    <row r="291" spans="5:20">
      <c r="E291" s="852" t="s">
        <v>1817</v>
      </c>
      <c r="F291" s="853" t="s">
        <v>1818</v>
      </c>
      <c r="G291" s="854"/>
      <c r="H291" s="854"/>
      <c r="I291" s="855"/>
      <c r="J291" s="855"/>
      <c r="K291" s="855"/>
      <c r="L291" s="833"/>
      <c r="M291" s="833"/>
      <c r="N291" s="833"/>
    </row>
    <row r="292" spans="5:20">
      <c r="E292" s="852" t="s">
        <v>1819</v>
      </c>
      <c r="F292" s="856" t="s">
        <v>1820</v>
      </c>
      <c r="G292" s="854"/>
      <c r="H292" s="854"/>
      <c r="I292" s="855"/>
      <c r="J292" s="855"/>
      <c r="K292" s="855"/>
      <c r="L292" s="833"/>
      <c r="M292" s="833"/>
      <c r="N292" s="833"/>
    </row>
    <row r="293" spans="5:20">
      <c r="E293" s="852" t="s">
        <v>1821</v>
      </c>
      <c r="F293" s="853" t="s">
        <v>1822</v>
      </c>
      <c r="G293" s="854"/>
      <c r="H293" s="854"/>
      <c r="I293" s="855"/>
      <c r="J293" s="855"/>
      <c r="K293" s="855"/>
      <c r="L293" s="833"/>
      <c r="M293" s="833"/>
      <c r="N293" s="833"/>
    </row>
    <row r="294" spans="5:20" ht="24">
      <c r="E294" s="852" t="s">
        <v>1823</v>
      </c>
      <c r="F294" s="857">
        <v>1</v>
      </c>
      <c r="G294" s="854"/>
      <c r="H294" s="854"/>
      <c r="I294" s="855"/>
      <c r="J294" s="855"/>
      <c r="K294" s="855"/>
      <c r="L294" s="833"/>
      <c r="M294" s="833"/>
      <c r="N294" s="833"/>
    </row>
    <row r="295" spans="5:20" ht="14" thickBot="1">
      <c r="E295" s="858" t="s">
        <v>1824</v>
      </c>
      <c r="F295" s="859" t="s">
        <v>1825</v>
      </c>
      <c r="G295" s="860"/>
      <c r="H295" s="860"/>
      <c r="I295" s="861"/>
      <c r="J295" s="861"/>
      <c r="K295" s="861"/>
      <c r="L295" s="833"/>
      <c r="M295" s="833"/>
      <c r="N295" s="833"/>
    </row>
    <row r="296" spans="5:20">
      <c r="E296" s="862"/>
      <c r="F296" s="832"/>
      <c r="G296" s="833"/>
      <c r="H296" s="833"/>
      <c r="I296" s="833"/>
      <c r="J296" s="833"/>
      <c r="K296" s="833"/>
      <c r="L296" s="833"/>
      <c r="M296" s="833"/>
      <c r="N296" s="833"/>
    </row>
    <row r="298" spans="5:20" ht="18">
      <c r="E298" s="341" t="s">
        <v>1826</v>
      </c>
      <c r="L298" s="863"/>
      <c r="M298" s="5"/>
      <c r="N298" s="5"/>
      <c r="O298" s="5"/>
      <c r="P298" s="5"/>
      <c r="Q298" s="5"/>
      <c r="R298" s="5"/>
    </row>
    <row r="299" spans="5:20" ht="48" customHeight="1">
      <c r="E299" s="1555" t="s">
        <v>1827</v>
      </c>
      <c r="F299" s="1555"/>
      <c r="G299" s="1555"/>
      <c r="H299" s="1555"/>
      <c r="I299" s="1555"/>
      <c r="J299" s="1555"/>
      <c r="K299" s="1555"/>
      <c r="L299" s="1555"/>
      <c r="M299" s="864"/>
      <c r="T299" s="156"/>
    </row>
    <row r="300" spans="5:20" ht="13.5" customHeight="1" thickBot="1">
      <c r="G300" s="1544"/>
      <c r="H300" s="1544"/>
      <c r="I300" s="1544"/>
    </row>
    <row r="301" spans="5:20">
      <c r="E301" s="865" t="s">
        <v>1828</v>
      </c>
      <c r="F301" s="866" t="s">
        <v>1829</v>
      </c>
      <c r="G301" s="867">
        <v>2025</v>
      </c>
      <c r="H301" s="590">
        <v>2024</v>
      </c>
      <c r="I301" s="590">
        <v>2023</v>
      </c>
      <c r="J301" s="590">
        <v>2022</v>
      </c>
      <c r="K301" s="590">
        <v>2021</v>
      </c>
      <c r="L301" s="590">
        <v>2020</v>
      </c>
    </row>
    <row r="302" spans="5:20">
      <c r="E302" s="572" t="s">
        <v>1436</v>
      </c>
      <c r="F302" s="868"/>
      <c r="G302" s="55">
        <v>44</v>
      </c>
      <c r="H302" s="869">
        <v>51</v>
      </c>
      <c r="I302" s="869">
        <v>57</v>
      </c>
      <c r="J302" s="869">
        <v>47</v>
      </c>
      <c r="K302" s="869">
        <v>43</v>
      </c>
      <c r="L302" s="869">
        <v>40</v>
      </c>
    </row>
    <row r="303" spans="5:20">
      <c r="E303" s="572" t="s">
        <v>1433</v>
      </c>
      <c r="F303" s="868"/>
      <c r="G303" s="55">
        <v>44</v>
      </c>
      <c r="H303" s="869">
        <v>46</v>
      </c>
      <c r="I303" s="869">
        <v>51</v>
      </c>
      <c r="J303" s="869">
        <v>50</v>
      </c>
      <c r="K303" s="869">
        <v>42</v>
      </c>
      <c r="L303" s="869">
        <v>44</v>
      </c>
    </row>
    <row r="304" spans="5:20">
      <c r="E304" s="572" t="s">
        <v>1830</v>
      </c>
      <c r="F304" s="868"/>
      <c r="G304" s="55">
        <v>30</v>
      </c>
      <c r="H304" s="869">
        <v>30</v>
      </c>
      <c r="I304" s="869">
        <v>30</v>
      </c>
      <c r="J304" s="869">
        <v>30</v>
      </c>
      <c r="K304" s="869">
        <v>30</v>
      </c>
      <c r="L304" s="869">
        <v>30</v>
      </c>
    </row>
    <row r="305" spans="5:25">
      <c r="E305" s="572" t="s">
        <v>1430</v>
      </c>
      <c r="F305" s="868"/>
      <c r="G305" s="55">
        <v>26</v>
      </c>
      <c r="H305" s="869">
        <v>40</v>
      </c>
      <c r="I305" s="869">
        <v>62</v>
      </c>
      <c r="J305" s="869">
        <v>38</v>
      </c>
      <c r="K305" s="869">
        <v>28</v>
      </c>
      <c r="L305" s="869">
        <v>38</v>
      </c>
    </row>
    <row r="306" spans="5:25">
      <c r="E306" s="870" t="s">
        <v>1793</v>
      </c>
      <c r="F306" s="871">
        <v>38</v>
      </c>
      <c r="G306" s="872">
        <v>44</v>
      </c>
      <c r="H306" s="873">
        <v>50</v>
      </c>
      <c r="I306" s="873">
        <v>56</v>
      </c>
      <c r="J306" s="873">
        <v>47</v>
      </c>
      <c r="K306" s="873">
        <v>46</v>
      </c>
      <c r="L306" s="873">
        <v>45</v>
      </c>
    </row>
    <row r="307" spans="5:25">
      <c r="E307" s="189" t="s">
        <v>1831</v>
      </c>
      <c r="G307" s="148"/>
    </row>
    <row r="308" spans="5:25">
      <c r="G308" s="148"/>
    </row>
    <row r="309" spans="5:25" ht="14" thickBot="1">
      <c r="E309" s="1551" t="s">
        <v>1832</v>
      </c>
      <c r="F309" s="1551"/>
      <c r="G309" s="1551"/>
    </row>
    <row r="310" spans="5:25" ht="15" thickBot="1">
      <c r="E310" s="796"/>
      <c r="F310" s="874" t="s">
        <v>1833</v>
      </c>
      <c r="G310" s="875" t="s">
        <v>1834</v>
      </c>
      <c r="H310" s="876"/>
    </row>
    <row r="311" spans="5:25">
      <c r="E311" s="877" t="s">
        <v>1433</v>
      </c>
      <c r="F311" s="878" t="s">
        <v>1835</v>
      </c>
      <c r="G311" s="879" t="s">
        <v>1836</v>
      </c>
      <c r="H311" s="880"/>
      <c r="J311" s="881"/>
    </row>
    <row r="312" spans="5:25">
      <c r="E312" s="877" t="s">
        <v>1436</v>
      </c>
      <c r="F312" s="878" t="s">
        <v>1835</v>
      </c>
      <c r="G312" s="882" t="s">
        <v>1837</v>
      </c>
      <c r="H312" s="883"/>
      <c r="J312" s="884"/>
    </row>
    <row r="313" spans="5:25">
      <c r="E313" s="877" t="s">
        <v>1432</v>
      </c>
      <c r="F313" s="878" t="s">
        <v>1835</v>
      </c>
      <c r="G313" s="882" t="s">
        <v>1838</v>
      </c>
      <c r="H313" s="883"/>
      <c r="J313" s="885"/>
    </row>
    <row r="314" spans="5:25" ht="42.75" customHeight="1">
      <c r="E314" s="877" t="s">
        <v>1439</v>
      </c>
      <c r="F314" s="543" t="s">
        <v>1839</v>
      </c>
      <c r="G314" s="886" t="s">
        <v>1840</v>
      </c>
      <c r="H314" s="710"/>
    </row>
    <row r="315" spans="5:25" ht="14" thickBot="1">
      <c r="E315" s="608" t="s">
        <v>1437</v>
      </c>
      <c r="F315" s="887" t="s">
        <v>1841</v>
      </c>
      <c r="G315" s="888" t="s">
        <v>1835</v>
      </c>
      <c r="H315" s="889"/>
    </row>
    <row r="317" spans="5:25" ht="25">
      <c r="E317" s="702" t="s">
        <v>1842</v>
      </c>
      <c r="F317" s="581"/>
      <c r="G317" s="581"/>
      <c r="H317" s="581"/>
      <c r="I317" s="581"/>
      <c r="J317" s="581"/>
      <c r="K317" s="581"/>
      <c r="L317" s="581"/>
      <c r="M317" s="581"/>
      <c r="N317" s="581"/>
      <c r="O317" s="581"/>
      <c r="P317" s="581"/>
      <c r="Q317" s="581"/>
      <c r="R317" s="581"/>
      <c r="S317" s="581"/>
      <c r="T317" s="581"/>
      <c r="U317" s="581"/>
      <c r="V317" s="581"/>
      <c r="W317" s="581"/>
      <c r="X317" s="581"/>
      <c r="Y317" s="581"/>
    </row>
    <row r="318" spans="5:25" ht="25.5" customHeight="1">
      <c r="E318" s="1556" t="s">
        <v>1843</v>
      </c>
      <c r="F318" s="1556"/>
      <c r="G318" s="1556"/>
      <c r="H318" s="1556"/>
      <c r="I318" s="1556"/>
      <c r="J318" s="1556"/>
      <c r="K318" s="1556"/>
      <c r="L318" s="1556"/>
      <c r="M318" s="581"/>
      <c r="N318" s="581"/>
      <c r="O318" s="581"/>
      <c r="P318" s="581"/>
      <c r="Q318" s="581"/>
      <c r="R318" s="581"/>
      <c r="S318" s="581"/>
      <c r="T318" s="581"/>
      <c r="U318" s="581"/>
      <c r="V318" s="581"/>
      <c r="W318" s="581"/>
      <c r="X318" s="581"/>
      <c r="Y318" s="581"/>
    </row>
    <row r="319" spans="5:25" ht="44.25" customHeight="1">
      <c r="E319" s="1556"/>
      <c r="F319" s="1556"/>
      <c r="G319" s="1556"/>
      <c r="H319" s="1556"/>
      <c r="I319" s="1556"/>
      <c r="J319" s="1556"/>
      <c r="K319" s="1556"/>
      <c r="L319" s="1556"/>
      <c r="M319" s="581"/>
      <c r="N319" s="581"/>
      <c r="O319" s="581"/>
      <c r="P319" s="581"/>
      <c r="Q319" s="581"/>
      <c r="R319" s="581"/>
      <c r="S319" s="581"/>
      <c r="T319" s="581"/>
      <c r="U319" s="581"/>
      <c r="V319" s="581"/>
      <c r="W319" s="581"/>
      <c r="X319" s="581"/>
      <c r="Y319" s="581"/>
    </row>
    <row r="321" spans="5:25">
      <c r="G321" s="185"/>
      <c r="H321" s="572"/>
      <c r="I321" s="572"/>
      <c r="J321" s="572"/>
      <c r="K321" s="572"/>
      <c r="L321" s="587"/>
    </row>
    <row r="322" spans="5:25">
      <c r="E322" s="795" t="s">
        <v>1844</v>
      </c>
      <c r="F322" s="796"/>
      <c r="G322" s="705">
        <v>2025</v>
      </c>
      <c r="H322" s="890">
        <v>2024</v>
      </c>
      <c r="I322" s="890">
        <v>2023</v>
      </c>
      <c r="J322" s="890">
        <v>2022</v>
      </c>
      <c r="K322" s="890">
        <v>2021</v>
      </c>
      <c r="L322" s="890">
        <v>2020</v>
      </c>
    </row>
    <row r="323" spans="5:25">
      <c r="E323" s="891" t="s">
        <v>1845</v>
      </c>
      <c r="F323" s="796"/>
      <c r="G323" s="892">
        <v>4189</v>
      </c>
      <c r="H323" s="893">
        <v>2662</v>
      </c>
      <c r="I323" s="893">
        <v>3186</v>
      </c>
      <c r="J323" s="893">
        <v>1624</v>
      </c>
      <c r="K323" s="893">
        <v>520</v>
      </c>
      <c r="L323" s="893">
        <v>1511</v>
      </c>
      <c r="N323" s="156"/>
    </row>
    <row r="324" spans="5:25" ht="14" thickBot="1">
      <c r="E324" s="665"/>
      <c r="G324" s="894"/>
      <c r="H324" s="579"/>
      <c r="I324" s="579"/>
    </row>
    <row r="325" spans="5:25" ht="15" customHeight="1">
      <c r="E325" s="895"/>
      <c r="F325" s="896"/>
      <c r="G325" s="1583" t="s">
        <v>1845</v>
      </c>
      <c r="H325" s="1583"/>
      <c r="I325" s="1583"/>
      <c r="J325" s="1584" t="s">
        <v>1846</v>
      </c>
      <c r="K325" s="1583"/>
      <c r="L325" s="1585"/>
      <c r="M325" s="1584" t="s">
        <v>1847</v>
      </c>
      <c r="N325" s="1583"/>
      <c r="O325" s="1583"/>
      <c r="P325" s="1584" t="s">
        <v>1848</v>
      </c>
      <c r="Q325" s="1583" t="s">
        <v>1849</v>
      </c>
      <c r="R325" s="1585"/>
      <c r="S325" s="1584" t="s">
        <v>1849</v>
      </c>
      <c r="T325" s="1583"/>
      <c r="U325" s="1583"/>
    </row>
    <row r="326" spans="5:25" ht="14" thickBot="1">
      <c r="E326" s="897" t="s">
        <v>1850</v>
      </c>
      <c r="F326" s="898"/>
      <c r="G326" s="705">
        <v>2025</v>
      </c>
      <c r="H326" s="890">
        <v>2024</v>
      </c>
      <c r="I326" s="890">
        <v>2023</v>
      </c>
      <c r="J326" s="705">
        <v>2025</v>
      </c>
      <c r="K326" s="642">
        <v>2024</v>
      </c>
      <c r="L326" s="642">
        <v>2023</v>
      </c>
      <c r="M326" s="705">
        <v>2025</v>
      </c>
      <c r="N326" s="890">
        <v>2024</v>
      </c>
      <c r="O326" s="890">
        <v>2023</v>
      </c>
      <c r="P326" s="705">
        <v>2025</v>
      </c>
      <c r="Q326" s="890">
        <v>2024</v>
      </c>
      <c r="R326" s="890">
        <v>2023</v>
      </c>
      <c r="S326" s="705">
        <v>2025</v>
      </c>
      <c r="T326" s="890">
        <v>2024</v>
      </c>
      <c r="U326" s="890">
        <v>2023</v>
      </c>
    </row>
    <row r="327" spans="5:25">
      <c r="E327" s="710" t="s">
        <v>1433</v>
      </c>
      <c r="F327" s="868"/>
      <c r="G327" s="899">
        <v>712</v>
      </c>
      <c r="H327" s="900">
        <v>551</v>
      </c>
      <c r="I327" s="900">
        <v>471</v>
      </c>
      <c r="J327" s="901">
        <v>479</v>
      </c>
      <c r="K327" s="900">
        <v>390</v>
      </c>
      <c r="L327" s="900">
        <v>400</v>
      </c>
      <c r="M327" s="901">
        <v>21</v>
      </c>
      <c r="N327" s="900">
        <v>33</v>
      </c>
      <c r="O327" s="900">
        <v>41</v>
      </c>
      <c r="P327" s="901">
        <v>0</v>
      </c>
      <c r="Q327" s="900">
        <v>0</v>
      </c>
      <c r="R327" s="900">
        <v>0</v>
      </c>
      <c r="S327" s="901">
        <v>500</v>
      </c>
      <c r="T327" s="900">
        <v>423</v>
      </c>
      <c r="U327" s="900">
        <v>441</v>
      </c>
    </row>
    <row r="328" spans="5:25">
      <c r="E328" s="710" t="s">
        <v>1432</v>
      </c>
      <c r="F328" s="868"/>
      <c r="G328" s="899">
        <v>131</v>
      </c>
      <c r="H328" s="900">
        <v>139</v>
      </c>
      <c r="I328" s="900">
        <v>114</v>
      </c>
      <c r="J328" s="901">
        <v>102</v>
      </c>
      <c r="K328" s="900">
        <v>107</v>
      </c>
      <c r="L328" s="900">
        <v>122</v>
      </c>
      <c r="M328" s="901">
        <v>0</v>
      </c>
      <c r="N328" s="900">
        <v>0</v>
      </c>
      <c r="O328" s="900">
        <v>0</v>
      </c>
      <c r="P328" s="901">
        <v>0</v>
      </c>
      <c r="Q328" s="900">
        <v>0</v>
      </c>
      <c r="R328" s="900">
        <v>0</v>
      </c>
      <c r="S328" s="901">
        <v>102</v>
      </c>
      <c r="T328" s="900">
        <v>107</v>
      </c>
      <c r="U328" s="900">
        <v>87</v>
      </c>
    </row>
    <row r="329" spans="5:25">
      <c r="E329" s="710" t="s">
        <v>1430</v>
      </c>
      <c r="F329" s="868"/>
      <c r="G329" s="899">
        <v>108</v>
      </c>
      <c r="H329" s="900">
        <v>90</v>
      </c>
      <c r="I329" s="900">
        <v>64</v>
      </c>
      <c r="J329" s="901">
        <v>82</v>
      </c>
      <c r="K329" s="900">
        <v>115</v>
      </c>
      <c r="L329" s="900">
        <v>127</v>
      </c>
      <c r="M329" s="901">
        <v>27</v>
      </c>
      <c r="N329" s="900">
        <v>51</v>
      </c>
      <c r="O329" s="900">
        <v>1</v>
      </c>
      <c r="P329" s="901">
        <v>0</v>
      </c>
      <c r="Q329" s="900">
        <v>0</v>
      </c>
      <c r="R329" s="900">
        <v>0</v>
      </c>
      <c r="S329" s="901">
        <v>109</v>
      </c>
      <c r="T329" s="900">
        <v>166</v>
      </c>
      <c r="U329" s="900">
        <v>127</v>
      </c>
    </row>
    <row r="330" spans="5:25">
      <c r="E330" s="710" t="s">
        <v>1436</v>
      </c>
      <c r="F330" s="868"/>
      <c r="G330" s="899">
        <v>3238</v>
      </c>
      <c r="H330" s="902">
        <v>1882</v>
      </c>
      <c r="I330" s="902">
        <v>2514</v>
      </c>
      <c r="J330" s="903">
        <v>269</v>
      </c>
      <c r="K330" s="902">
        <v>332</v>
      </c>
      <c r="L330" s="902">
        <v>378</v>
      </c>
      <c r="M330" s="901">
        <v>2345</v>
      </c>
      <c r="N330" s="902">
        <v>2326</v>
      </c>
      <c r="O330" s="902">
        <v>2703</v>
      </c>
      <c r="P330" s="901">
        <v>511</v>
      </c>
      <c r="Q330" s="902">
        <v>546</v>
      </c>
      <c r="R330" s="902">
        <v>555</v>
      </c>
      <c r="S330" s="901">
        <v>2614</v>
      </c>
      <c r="T330" s="902">
        <v>2658</v>
      </c>
      <c r="U330" s="902">
        <v>2966</v>
      </c>
    </row>
    <row r="331" spans="5:25">
      <c r="E331" s="710" t="s">
        <v>1851</v>
      </c>
      <c r="F331" s="868"/>
      <c r="G331" s="55">
        <v>0</v>
      </c>
      <c r="H331" s="902">
        <v>0</v>
      </c>
      <c r="I331" s="902">
        <v>0</v>
      </c>
      <c r="J331" s="903">
        <v>21</v>
      </c>
      <c r="K331" s="902">
        <v>2</v>
      </c>
      <c r="L331" s="902">
        <v>0</v>
      </c>
      <c r="M331" s="903">
        <v>41</v>
      </c>
      <c r="N331" s="902">
        <v>4</v>
      </c>
      <c r="O331" s="902">
        <v>0</v>
      </c>
      <c r="P331" s="903">
        <v>0</v>
      </c>
      <c r="Q331" s="902">
        <v>0</v>
      </c>
      <c r="R331" s="902">
        <v>0</v>
      </c>
      <c r="S331" s="903">
        <v>62</v>
      </c>
      <c r="T331" s="902">
        <v>72</v>
      </c>
      <c r="U331" s="902">
        <v>0</v>
      </c>
    </row>
    <row r="332" spans="5:25" ht="14" thickBot="1">
      <c r="E332" s="904" t="s">
        <v>1575</v>
      </c>
      <c r="F332" s="905"/>
      <c r="G332" s="906">
        <v>4189</v>
      </c>
      <c r="H332" s="907">
        <v>2662</v>
      </c>
      <c r="I332" s="907">
        <v>3186</v>
      </c>
      <c r="J332" s="908">
        <v>953</v>
      </c>
      <c r="K332" s="907">
        <v>946</v>
      </c>
      <c r="L332" s="907">
        <v>1027</v>
      </c>
      <c r="M332" s="908">
        <v>2434</v>
      </c>
      <c r="N332" s="907">
        <v>2414</v>
      </c>
      <c r="O332" s="907">
        <v>2703</v>
      </c>
      <c r="P332" s="908">
        <v>511</v>
      </c>
      <c r="Q332" s="907">
        <v>546</v>
      </c>
      <c r="R332" s="907">
        <v>555</v>
      </c>
      <c r="S332" s="908">
        <v>3387</v>
      </c>
      <c r="T332" s="907">
        <v>3426</v>
      </c>
      <c r="U332" s="907">
        <v>3621</v>
      </c>
    </row>
    <row r="333" spans="5:25" ht="14" thickBot="1">
      <c r="E333" s="909"/>
      <c r="F333" s="185"/>
      <c r="G333" s="910"/>
      <c r="H333" s="900"/>
      <c r="I333" s="900"/>
      <c r="J333" s="910"/>
      <c r="K333" s="900"/>
      <c r="L333" s="900"/>
      <c r="M333" s="910"/>
      <c r="N333" s="900"/>
      <c r="O333" s="900"/>
      <c r="P333" s="153"/>
      <c r="Q333" s="153"/>
    </row>
    <row r="334" spans="5:25">
      <c r="E334" s="911"/>
      <c r="F334" s="185"/>
      <c r="G334" s="910"/>
      <c r="H334" s="900"/>
      <c r="I334" s="900"/>
      <c r="J334" s="910"/>
      <c r="K334" s="900"/>
      <c r="L334" s="900"/>
      <c r="M334" s="910"/>
      <c r="N334" s="900"/>
      <c r="O334" s="900"/>
      <c r="P334" s="153"/>
      <c r="Q334" s="153"/>
    </row>
    <row r="335" spans="5:25" ht="25">
      <c r="E335" s="702" t="s">
        <v>1852</v>
      </c>
      <c r="F335" s="581"/>
      <c r="G335" s="581"/>
      <c r="H335" s="581"/>
      <c r="I335" s="581"/>
      <c r="J335" s="581"/>
      <c r="K335" s="581"/>
      <c r="L335" s="581"/>
      <c r="M335" s="581"/>
      <c r="N335" s="581"/>
      <c r="O335" s="581"/>
      <c r="P335" s="581"/>
      <c r="Q335" s="581"/>
      <c r="R335" s="581"/>
      <c r="S335" s="581"/>
      <c r="T335" s="581"/>
      <c r="U335" s="581"/>
      <c r="V335" s="581"/>
      <c r="W335" s="581"/>
      <c r="X335" s="581"/>
      <c r="Y335" s="581"/>
    </row>
    <row r="336" spans="5:25" ht="25.5" customHeight="1">
      <c r="E336" s="1462" t="s">
        <v>1853</v>
      </c>
      <c r="F336" s="1554"/>
      <c r="G336" s="1554"/>
      <c r="H336" s="1554"/>
      <c r="I336" s="1554"/>
      <c r="J336" s="581"/>
      <c r="K336" s="581"/>
      <c r="L336" s="581"/>
      <c r="M336" s="581"/>
      <c r="N336" s="581"/>
      <c r="O336" s="581"/>
      <c r="P336" s="581"/>
      <c r="Q336" s="581"/>
      <c r="R336" s="581"/>
      <c r="S336" s="581"/>
      <c r="T336" s="581"/>
      <c r="U336" s="581"/>
      <c r="V336" s="581"/>
      <c r="W336" s="581"/>
      <c r="X336" s="581"/>
      <c r="Y336" s="581"/>
    </row>
    <row r="337" spans="5:25" ht="36.75" customHeight="1">
      <c r="E337" s="1554"/>
      <c r="F337" s="1554"/>
      <c r="G337" s="1554"/>
      <c r="H337" s="1554"/>
      <c r="I337" s="1554"/>
      <c r="J337" s="581"/>
      <c r="K337" s="581"/>
      <c r="L337" s="581"/>
      <c r="M337" s="581"/>
      <c r="N337" s="581"/>
      <c r="O337" s="581"/>
      <c r="P337" s="581"/>
      <c r="Q337" s="581"/>
      <c r="R337" s="581"/>
      <c r="S337" s="581"/>
      <c r="T337" s="581"/>
      <c r="U337" s="581"/>
      <c r="V337" s="581"/>
      <c r="W337" s="581"/>
      <c r="X337" s="581"/>
      <c r="Y337" s="581"/>
    </row>
    <row r="338" spans="5:25" ht="26" thickBot="1">
      <c r="E338" s="702"/>
      <c r="F338" s="581"/>
      <c r="G338" s="581"/>
      <c r="H338" s="581"/>
      <c r="I338" s="581"/>
      <c r="J338" s="581"/>
      <c r="K338" s="581"/>
      <c r="L338" s="581"/>
      <c r="M338" s="581"/>
      <c r="N338" s="581"/>
      <c r="O338" s="581"/>
      <c r="P338" s="581"/>
      <c r="Q338" s="581"/>
      <c r="R338" s="581"/>
      <c r="S338" s="581"/>
      <c r="T338" s="581"/>
      <c r="U338" s="581"/>
      <c r="V338" s="581"/>
      <c r="W338" s="581"/>
      <c r="X338" s="581"/>
      <c r="Y338" s="581"/>
    </row>
    <row r="339" spans="5:25">
      <c r="E339" s="812"/>
      <c r="F339" s="896"/>
      <c r="G339" s="912" t="s">
        <v>1854</v>
      </c>
      <c r="H339" s="913" t="s">
        <v>1855</v>
      </c>
      <c r="I339" s="914" t="s">
        <v>1856</v>
      </c>
    </row>
    <row r="340" spans="5:25" ht="49" thickBot="1">
      <c r="E340" s="566" t="s">
        <v>1857</v>
      </c>
      <c r="F340" s="898"/>
      <c r="G340" s="590" t="s">
        <v>1858</v>
      </c>
      <c r="H340" s="590" t="s">
        <v>1859</v>
      </c>
      <c r="I340" s="590" t="s">
        <v>1860</v>
      </c>
    </row>
    <row r="341" spans="5:25">
      <c r="E341" s="706" t="s">
        <v>1429</v>
      </c>
      <c r="F341" s="915"/>
      <c r="G341" s="662"/>
      <c r="H341" s="662"/>
      <c r="I341" s="662"/>
    </row>
    <row r="342" spans="5:25">
      <c r="E342" s="572" t="s">
        <v>1430</v>
      </c>
      <c r="F342" s="915"/>
      <c r="G342" s="662" t="s">
        <v>1861</v>
      </c>
      <c r="H342" s="662" t="s">
        <v>1861</v>
      </c>
      <c r="I342" s="662" t="s">
        <v>1862</v>
      </c>
    </row>
    <row r="343" spans="5:25">
      <c r="E343" s="572" t="s">
        <v>1432</v>
      </c>
      <c r="F343" s="915"/>
      <c r="G343" s="662" t="s">
        <v>1861</v>
      </c>
      <c r="H343" s="662" t="s">
        <v>1861</v>
      </c>
      <c r="I343" s="662" t="s">
        <v>1862</v>
      </c>
    </row>
    <row r="344" spans="5:25">
      <c r="E344" s="572" t="s">
        <v>1433</v>
      </c>
      <c r="F344" s="915"/>
      <c r="G344" s="662" t="s">
        <v>1861</v>
      </c>
      <c r="H344" s="662" t="s">
        <v>1861</v>
      </c>
      <c r="I344" s="662" t="s">
        <v>1862</v>
      </c>
    </row>
    <row r="345" spans="5:25">
      <c r="E345" s="706" t="s">
        <v>1435</v>
      </c>
      <c r="F345" s="915"/>
      <c r="G345" s="662"/>
      <c r="H345" s="662"/>
      <c r="I345" s="662"/>
    </row>
    <row r="346" spans="5:25">
      <c r="E346" s="572" t="s">
        <v>1436</v>
      </c>
      <c r="F346" s="915"/>
      <c r="G346" s="662" t="s">
        <v>1861</v>
      </c>
      <c r="H346" s="662" t="s">
        <v>1861</v>
      </c>
      <c r="I346" s="662" t="s">
        <v>1862</v>
      </c>
    </row>
    <row r="347" spans="5:25">
      <c r="E347" s="607" t="s">
        <v>1437</v>
      </c>
      <c r="F347" s="916"/>
      <c r="G347" s="917" t="s">
        <v>1861</v>
      </c>
      <c r="H347" s="918" t="s">
        <v>1861</v>
      </c>
      <c r="I347" s="918" t="s">
        <v>1862</v>
      </c>
    </row>
    <row r="348" spans="5:25">
      <c r="E348" s="189" t="s">
        <v>1863</v>
      </c>
    </row>
    <row r="349" spans="5:25">
      <c r="E349" s="189" t="s">
        <v>1864</v>
      </c>
      <c r="F349" s="154"/>
      <c r="G349" s="154"/>
      <c r="H349" s="154"/>
      <c r="I349" s="154"/>
      <c r="J349" s="154"/>
      <c r="K349" s="154"/>
      <c r="L349" s="154"/>
      <c r="M349" s="154"/>
    </row>
    <row r="350" spans="5:25">
      <c r="E350" s="189" t="s">
        <v>1865</v>
      </c>
    </row>
    <row r="351" spans="5:25" ht="14" thickBot="1"/>
    <row r="352" spans="5:25" ht="14" thickBot="1">
      <c r="E352" s="795" t="s">
        <v>1866</v>
      </c>
      <c r="F352" s="796"/>
      <c r="G352" s="919">
        <v>2025</v>
      </c>
      <c r="H352" s="686">
        <v>2024</v>
      </c>
      <c r="I352" s="686">
        <v>2023</v>
      </c>
      <c r="J352" s="686">
        <v>2022</v>
      </c>
      <c r="K352" s="686">
        <v>2021</v>
      </c>
      <c r="L352" s="686">
        <v>2020</v>
      </c>
    </row>
    <row r="353" spans="5:25">
      <c r="E353" s="706" t="s">
        <v>1429</v>
      </c>
      <c r="F353" s="185"/>
      <c r="G353" s="55"/>
      <c r="H353" s="869"/>
      <c r="I353" s="869"/>
      <c r="J353" s="869"/>
      <c r="K353" s="869"/>
      <c r="L353" s="869"/>
    </row>
    <row r="354" spans="5:25">
      <c r="E354" s="572" t="s">
        <v>1430</v>
      </c>
      <c r="F354" s="185"/>
      <c r="G354" s="920">
        <v>29.8</v>
      </c>
      <c r="H354" s="869">
        <v>51.5</v>
      </c>
      <c r="I354" s="869">
        <v>29</v>
      </c>
      <c r="J354" s="869">
        <v>19</v>
      </c>
      <c r="K354" s="869">
        <v>0</v>
      </c>
      <c r="L354" s="869">
        <v>0</v>
      </c>
    </row>
    <row r="355" spans="5:25">
      <c r="E355" s="572" t="s">
        <v>1432</v>
      </c>
      <c r="F355" s="185"/>
      <c r="G355" s="920">
        <v>0</v>
      </c>
      <c r="H355" s="869">
        <v>93.72</v>
      </c>
      <c r="I355" s="869">
        <v>77</v>
      </c>
      <c r="J355" s="869">
        <v>86</v>
      </c>
      <c r="K355" s="869">
        <v>118</v>
      </c>
      <c r="L355" s="869">
        <v>146</v>
      </c>
    </row>
    <row r="356" spans="5:25">
      <c r="E356" s="572" t="s">
        <v>1433</v>
      </c>
      <c r="F356" s="185"/>
      <c r="G356" s="920">
        <v>3.8</v>
      </c>
      <c r="H356" s="869">
        <v>32</v>
      </c>
      <c r="I356" s="869">
        <v>102</v>
      </c>
      <c r="J356" s="869">
        <v>0</v>
      </c>
      <c r="K356" s="869">
        <v>23</v>
      </c>
      <c r="L356" s="869">
        <v>70</v>
      </c>
    </row>
    <row r="357" spans="5:25">
      <c r="E357" s="706" t="s">
        <v>1435</v>
      </c>
      <c r="F357" s="185"/>
      <c r="G357" s="55"/>
      <c r="H357" s="869"/>
      <c r="I357" s="869"/>
      <c r="J357" s="869"/>
      <c r="K357" s="869"/>
      <c r="L357" s="869"/>
    </row>
    <row r="358" spans="5:25">
      <c r="E358" s="572" t="s">
        <v>1436</v>
      </c>
      <c r="F358" s="185"/>
      <c r="G358" s="55">
        <v>3</v>
      </c>
      <c r="H358" s="869">
        <v>0</v>
      </c>
      <c r="I358" s="869">
        <v>0</v>
      </c>
      <c r="J358" s="869">
        <v>0</v>
      </c>
      <c r="K358" s="869">
        <v>0</v>
      </c>
      <c r="L358" s="869">
        <v>0</v>
      </c>
    </row>
    <row r="359" spans="5:25">
      <c r="E359" s="572" t="s">
        <v>1437</v>
      </c>
      <c r="F359" s="185"/>
      <c r="G359" s="921">
        <v>911.76</v>
      </c>
      <c r="H359" s="922">
        <v>0</v>
      </c>
      <c r="I359" s="923">
        <v>1430</v>
      </c>
      <c r="J359" s="922">
        <v>132</v>
      </c>
      <c r="K359" s="922">
        <v>264</v>
      </c>
      <c r="L359" s="922">
        <v>198</v>
      </c>
    </row>
    <row r="360" spans="5:25" ht="14" thickBot="1">
      <c r="E360" s="904" t="s">
        <v>1575</v>
      </c>
      <c r="F360" s="924"/>
      <c r="G360" s="925">
        <v>949</v>
      </c>
      <c r="H360" s="926">
        <v>178</v>
      </c>
      <c r="I360" s="926">
        <v>1638</v>
      </c>
      <c r="J360" s="927">
        <v>236</v>
      </c>
      <c r="K360" s="927">
        <v>405</v>
      </c>
      <c r="L360" s="927">
        <v>414</v>
      </c>
      <c r="M360" s="148"/>
      <c r="N360" s="148"/>
    </row>
    <row r="362" spans="5:25" ht="25">
      <c r="E362" s="702" t="s">
        <v>1867</v>
      </c>
      <c r="F362" s="581"/>
      <c r="G362" s="581"/>
      <c r="H362" s="581"/>
      <c r="I362" s="581"/>
      <c r="J362" s="581"/>
      <c r="K362" s="581"/>
      <c r="L362" s="581"/>
      <c r="M362" s="581"/>
      <c r="N362" s="581"/>
      <c r="O362" s="581"/>
      <c r="P362" s="581"/>
      <c r="Q362" s="581"/>
      <c r="R362" s="581"/>
      <c r="S362" s="581"/>
      <c r="T362" s="581"/>
      <c r="U362" s="581"/>
      <c r="V362" s="581"/>
      <c r="W362" s="581"/>
      <c r="X362" s="581"/>
      <c r="Y362" s="581"/>
    </row>
    <row r="363" spans="5:25" ht="39.75" customHeight="1">
      <c r="E363" s="1586" t="s">
        <v>1868</v>
      </c>
      <c r="F363" s="1586"/>
      <c r="G363" s="1586"/>
      <c r="H363" s="1586"/>
      <c r="I363" s="1586"/>
      <c r="J363" s="1586"/>
      <c r="K363" s="1586"/>
      <c r="L363" s="1586"/>
      <c r="M363" s="1586"/>
      <c r="N363" s="581"/>
      <c r="O363" s="581"/>
      <c r="P363" s="581"/>
      <c r="Q363" s="581"/>
      <c r="R363" s="581"/>
      <c r="S363" s="581"/>
      <c r="T363" s="581"/>
      <c r="U363" s="581"/>
      <c r="V363" s="581"/>
      <c r="W363" s="581"/>
      <c r="X363" s="581"/>
      <c r="Y363" s="581"/>
    </row>
    <row r="364" spans="5:25" ht="207" customHeight="1" thickBot="1">
      <c r="E364" s="702"/>
      <c r="F364" s="581"/>
      <c r="G364" s="581"/>
      <c r="H364" s="581"/>
      <c r="I364" s="581"/>
      <c r="J364" s="581"/>
      <c r="K364" s="581"/>
      <c r="L364" s="581"/>
      <c r="M364" s="581"/>
      <c r="N364" s="581"/>
      <c r="O364" s="581"/>
      <c r="P364" s="581"/>
      <c r="Q364" s="581"/>
      <c r="R364" s="581"/>
      <c r="S364" s="581"/>
      <c r="T364" s="148"/>
      <c r="U364" s="148"/>
      <c r="V364" s="148"/>
      <c r="W364" s="148"/>
      <c r="X364" s="148"/>
    </row>
    <row r="365" spans="5:25" ht="15" customHeight="1">
      <c r="E365" s="812"/>
      <c r="F365" s="896"/>
      <c r="G365" s="1564" t="s">
        <v>1869</v>
      </c>
      <c r="H365" s="1564"/>
      <c r="I365" s="1564"/>
      <c r="J365" s="1564"/>
      <c r="K365" s="1564"/>
      <c r="L365" s="1582"/>
      <c r="M365" s="1581" t="s">
        <v>1870</v>
      </c>
      <c r="N365" s="1564"/>
      <c r="O365" s="1564"/>
      <c r="P365" s="1564"/>
      <c r="Q365" s="1564"/>
      <c r="R365" s="1564"/>
      <c r="S365" s="1587"/>
      <c r="T365" s="1588"/>
      <c r="U365" s="1588"/>
      <c r="V365" s="1588"/>
      <c r="W365" s="1588"/>
    </row>
    <row r="366" spans="5:25" ht="14" thickBot="1">
      <c r="E366" s="897" t="s">
        <v>1871</v>
      </c>
      <c r="F366" s="898"/>
      <c r="G366" s="705">
        <v>2025</v>
      </c>
      <c r="H366" s="642">
        <v>2024</v>
      </c>
      <c r="I366" s="642">
        <v>2023</v>
      </c>
      <c r="J366" s="642">
        <v>2022</v>
      </c>
      <c r="K366" s="642">
        <v>2021</v>
      </c>
      <c r="L366" s="642">
        <v>2020</v>
      </c>
      <c r="M366" s="705">
        <v>2025</v>
      </c>
      <c r="N366" s="642">
        <v>2024</v>
      </c>
      <c r="O366" s="642">
        <v>2023</v>
      </c>
      <c r="P366" s="642">
        <v>2022</v>
      </c>
      <c r="Q366" s="642">
        <v>2021</v>
      </c>
      <c r="R366" s="642">
        <v>2020</v>
      </c>
    </row>
    <row r="367" spans="5:25">
      <c r="E367" s="928" t="s">
        <v>1429</v>
      </c>
      <c r="F367" s="896"/>
      <c r="G367" s="899"/>
      <c r="H367" s="708"/>
      <c r="I367" s="708"/>
      <c r="J367" s="708"/>
      <c r="K367" s="708"/>
      <c r="L367" s="708"/>
      <c r="M367" s="929"/>
      <c r="N367" s="708"/>
      <c r="O367" s="708"/>
      <c r="P367" s="708"/>
      <c r="Q367" s="708"/>
      <c r="R367" s="708"/>
    </row>
    <row r="368" spans="5:25" ht="12.75" customHeight="1">
      <c r="E368" s="742" t="s">
        <v>1430</v>
      </c>
      <c r="F368" s="868"/>
      <c r="G368" s="899">
        <v>1036.2</v>
      </c>
      <c r="H368" s="712">
        <v>884</v>
      </c>
      <c r="I368" s="712">
        <v>763</v>
      </c>
      <c r="J368" s="712">
        <v>662</v>
      </c>
      <c r="K368" s="712">
        <v>600</v>
      </c>
      <c r="L368" s="712">
        <v>679</v>
      </c>
      <c r="M368" s="930">
        <v>85.5</v>
      </c>
      <c r="N368" s="931">
        <v>71</v>
      </c>
      <c r="O368" s="931">
        <v>71</v>
      </c>
      <c r="P368" s="931">
        <v>12</v>
      </c>
      <c r="Q368" s="931" t="s">
        <v>1835</v>
      </c>
      <c r="R368" s="931" t="s">
        <v>1835</v>
      </c>
    </row>
    <row r="369" spans="5:18" ht="12.75" customHeight="1">
      <c r="E369" s="742" t="s">
        <v>1432</v>
      </c>
      <c r="F369" s="868"/>
      <c r="G369" s="899">
        <v>1843</v>
      </c>
      <c r="H369" s="712">
        <v>1842</v>
      </c>
      <c r="I369" s="712">
        <v>1791</v>
      </c>
      <c r="J369" s="712">
        <v>1710</v>
      </c>
      <c r="K369" s="712">
        <v>1693</v>
      </c>
      <c r="L369" s="712">
        <v>1294</v>
      </c>
      <c r="M369" s="930">
        <v>65.400000000000006</v>
      </c>
      <c r="N369" s="712">
        <v>65</v>
      </c>
      <c r="O369" s="712">
        <v>65</v>
      </c>
      <c r="P369" s="712">
        <v>65</v>
      </c>
      <c r="Q369" s="712">
        <v>65</v>
      </c>
      <c r="R369" s="712">
        <v>56</v>
      </c>
    </row>
    <row r="370" spans="5:18">
      <c r="E370" s="742" t="s">
        <v>1433</v>
      </c>
      <c r="F370" s="868"/>
      <c r="G370" s="899">
        <v>1875</v>
      </c>
      <c r="H370" s="712">
        <v>1403</v>
      </c>
      <c r="I370" s="712">
        <v>1880</v>
      </c>
      <c r="J370" s="751">
        <v>2285</v>
      </c>
      <c r="K370" s="712">
        <v>1164</v>
      </c>
      <c r="L370" s="712">
        <v>1163</v>
      </c>
      <c r="M370" s="930">
        <v>982.7</v>
      </c>
      <c r="N370" s="712">
        <v>883</v>
      </c>
      <c r="O370" s="712">
        <v>406</v>
      </c>
      <c r="P370" s="712">
        <v>356</v>
      </c>
      <c r="Q370" s="712">
        <v>356</v>
      </c>
      <c r="R370" s="712">
        <v>356</v>
      </c>
    </row>
    <row r="371" spans="5:18">
      <c r="E371" s="706" t="s">
        <v>1435</v>
      </c>
      <c r="F371" s="868"/>
      <c r="G371" s="899"/>
      <c r="H371" s="712"/>
      <c r="I371" s="712"/>
      <c r="J371" s="712"/>
      <c r="K371" s="712"/>
      <c r="L371" s="712"/>
      <c r="M371" s="930"/>
      <c r="N371" s="712"/>
      <c r="O371" s="712"/>
      <c r="P371" s="712"/>
      <c r="Q371" s="712"/>
      <c r="R371" s="712"/>
    </row>
    <row r="372" spans="5:18">
      <c r="E372" s="742" t="s">
        <v>1436</v>
      </c>
      <c r="F372" s="868"/>
      <c r="G372" s="899">
        <v>4175</v>
      </c>
      <c r="H372" s="712">
        <v>3933</v>
      </c>
      <c r="I372" s="712">
        <v>3861</v>
      </c>
      <c r="J372" s="712">
        <v>3852</v>
      </c>
      <c r="K372" s="712">
        <v>3848</v>
      </c>
      <c r="L372" s="712">
        <v>3772</v>
      </c>
      <c r="M372" s="932" t="s">
        <v>1835</v>
      </c>
      <c r="N372" s="931" t="s">
        <v>1835</v>
      </c>
      <c r="O372" s="931" t="s">
        <v>1835</v>
      </c>
      <c r="P372" s="931" t="s">
        <v>1835</v>
      </c>
      <c r="Q372" s="931" t="s">
        <v>1835</v>
      </c>
      <c r="R372" s="931" t="s">
        <v>1835</v>
      </c>
    </row>
    <row r="373" spans="5:18">
      <c r="E373" s="742" t="s">
        <v>1437</v>
      </c>
      <c r="F373" s="868"/>
      <c r="G373" s="899">
        <v>338.09</v>
      </c>
      <c r="H373" s="712">
        <v>338</v>
      </c>
      <c r="I373" s="712">
        <v>338</v>
      </c>
      <c r="J373" s="712">
        <v>338</v>
      </c>
      <c r="K373" s="712">
        <v>198</v>
      </c>
      <c r="L373" s="712">
        <v>198</v>
      </c>
      <c r="M373" s="930">
        <v>166.5</v>
      </c>
      <c r="N373" s="712">
        <v>226</v>
      </c>
      <c r="O373" s="712">
        <v>226</v>
      </c>
      <c r="P373" s="712">
        <v>226</v>
      </c>
      <c r="Q373" s="712">
        <v>139</v>
      </c>
      <c r="R373" s="712">
        <v>139</v>
      </c>
    </row>
    <row r="374" spans="5:18">
      <c r="E374" s="706" t="s">
        <v>1438</v>
      </c>
      <c r="F374" s="868"/>
      <c r="G374" s="899"/>
      <c r="H374" s="712"/>
      <c r="I374" s="712"/>
      <c r="J374" s="712"/>
      <c r="K374" s="712"/>
      <c r="L374" s="712"/>
      <c r="M374" s="930"/>
      <c r="N374" s="712"/>
      <c r="O374" s="712"/>
      <c r="P374" s="712"/>
      <c r="Q374" s="712"/>
      <c r="R374" s="712"/>
    </row>
    <row r="375" spans="5:18">
      <c r="E375" s="742" t="s">
        <v>1439</v>
      </c>
      <c r="F375" s="868"/>
      <c r="G375" s="899">
        <v>516</v>
      </c>
      <c r="H375" s="712">
        <v>550</v>
      </c>
      <c r="I375" s="712">
        <v>536</v>
      </c>
      <c r="J375" s="712">
        <v>536</v>
      </c>
      <c r="K375" s="712">
        <v>334</v>
      </c>
      <c r="L375" s="712">
        <v>334</v>
      </c>
      <c r="M375" s="930">
        <v>233.57</v>
      </c>
      <c r="N375" s="712">
        <v>34</v>
      </c>
      <c r="O375" s="712">
        <v>34</v>
      </c>
      <c r="P375" s="712">
        <v>34</v>
      </c>
      <c r="Q375" s="712">
        <v>147</v>
      </c>
      <c r="R375" s="712">
        <v>147</v>
      </c>
    </row>
    <row r="376" spans="5:18">
      <c r="E376" s="742" t="s">
        <v>1440</v>
      </c>
      <c r="F376" s="868"/>
      <c r="G376" s="899">
        <v>115</v>
      </c>
      <c r="H376" s="933">
        <v>1220</v>
      </c>
      <c r="I376" s="933">
        <v>1220</v>
      </c>
      <c r="J376" s="933">
        <v>1220</v>
      </c>
      <c r="K376" s="933">
        <v>1220</v>
      </c>
      <c r="L376" s="712">
        <v>1220</v>
      </c>
      <c r="M376" s="930">
        <v>1105</v>
      </c>
      <c r="N376" s="712">
        <v>1105</v>
      </c>
      <c r="O376" s="712">
        <v>1105</v>
      </c>
      <c r="P376" s="712">
        <v>1105</v>
      </c>
      <c r="Q376" s="712">
        <v>1105</v>
      </c>
      <c r="R376" s="712">
        <v>1105</v>
      </c>
    </row>
    <row r="377" spans="5:18" ht="14" thickBot="1">
      <c r="E377" s="934" t="s">
        <v>1575</v>
      </c>
      <c r="F377" s="935"/>
      <c r="G377" s="936">
        <f>SUM(G368:G376)</f>
        <v>9898.2900000000009</v>
      </c>
      <c r="H377" s="937">
        <f>SUM(H368:H376)</f>
        <v>10170</v>
      </c>
      <c r="I377" s="937">
        <f t="shared" ref="I377:L377" si="0">SUM(I368:I376)</f>
        <v>10389</v>
      </c>
      <c r="J377" s="937">
        <f t="shared" si="0"/>
        <v>10603</v>
      </c>
      <c r="K377" s="937">
        <f t="shared" si="0"/>
        <v>9057</v>
      </c>
      <c r="L377" s="937">
        <f t="shared" si="0"/>
        <v>8660</v>
      </c>
      <c r="M377" s="936">
        <f>SUM(M368:M376)</f>
        <v>2638.67</v>
      </c>
      <c r="N377" s="937">
        <f>SUM(N368:N376)</f>
        <v>2384</v>
      </c>
      <c r="O377" s="937">
        <f t="shared" ref="O377:R377" si="1">SUM(O368:O376)</f>
        <v>1907</v>
      </c>
      <c r="P377" s="937">
        <f t="shared" si="1"/>
        <v>1798</v>
      </c>
      <c r="Q377" s="937">
        <f t="shared" si="1"/>
        <v>1812</v>
      </c>
      <c r="R377" s="937">
        <f t="shared" si="1"/>
        <v>1803</v>
      </c>
    </row>
    <row r="378" spans="5:18">
      <c r="E378" s="1552"/>
      <c r="F378" s="1552"/>
      <c r="G378" s="1552"/>
      <c r="H378" s="1552"/>
      <c r="I378" s="1552"/>
      <c r="J378" s="1552"/>
      <c r="K378" s="1552"/>
      <c r="L378" s="1552"/>
    </row>
    <row r="379" spans="5:18" ht="14" thickBot="1">
      <c r="E379" s="1553"/>
      <c r="F379" s="1553"/>
      <c r="G379" s="1553"/>
      <c r="H379" s="1553"/>
      <c r="I379" s="1553"/>
      <c r="J379" s="1553"/>
      <c r="K379" s="1553"/>
      <c r="L379" s="1553"/>
    </row>
    <row r="380" spans="5:18" ht="25" thickBot="1">
      <c r="E380" s="939" t="s">
        <v>1872</v>
      </c>
      <c r="F380" s="940"/>
      <c r="G380" s="941" t="s">
        <v>1873</v>
      </c>
      <c r="H380" s="590" t="s">
        <v>1874</v>
      </c>
      <c r="I380" s="590" t="s">
        <v>1875</v>
      </c>
      <c r="J380" s="590" t="s">
        <v>1876</v>
      </c>
      <c r="K380" s="590" t="s">
        <v>1877</v>
      </c>
    </row>
    <row r="381" spans="5:18">
      <c r="E381" s="572" t="s">
        <v>1878</v>
      </c>
      <c r="F381" s="896"/>
      <c r="G381" s="899">
        <v>408.1</v>
      </c>
      <c r="H381" s="645">
        <v>240</v>
      </c>
      <c r="I381" s="645">
        <v>244</v>
      </c>
      <c r="J381" s="645">
        <v>19</v>
      </c>
      <c r="K381" s="645">
        <v>217</v>
      </c>
    </row>
    <row r="382" spans="5:18">
      <c r="E382" s="607" t="s">
        <v>1879</v>
      </c>
      <c r="F382" s="942"/>
      <c r="G382" s="943">
        <v>3504</v>
      </c>
      <c r="H382" s="944">
        <v>3552</v>
      </c>
      <c r="I382" s="944">
        <v>3552</v>
      </c>
      <c r="J382" s="944">
        <v>3606</v>
      </c>
      <c r="K382" s="944">
        <v>3606</v>
      </c>
      <c r="L382" s="3"/>
    </row>
    <row r="383" spans="5:18" ht="14" thickBot="1">
      <c r="E383" s="710"/>
      <c r="F383" s="185"/>
      <c r="G383" s="945"/>
      <c r="H383" s="728"/>
      <c r="I383" s="728"/>
      <c r="J383" s="728"/>
      <c r="K383" s="728"/>
      <c r="L383" s="3"/>
    </row>
    <row r="384" spans="5:18" ht="25" thickBot="1">
      <c r="E384" s="939" t="s">
        <v>1880</v>
      </c>
      <c r="F384" s="940"/>
      <c r="G384" s="946" t="s">
        <v>1873</v>
      </c>
      <c r="H384" s="590" t="s">
        <v>1874</v>
      </c>
      <c r="I384" s="590" t="s">
        <v>1875</v>
      </c>
      <c r="J384" s="590" t="s">
        <v>1876</v>
      </c>
      <c r="K384" s="590" t="s">
        <v>1877</v>
      </c>
      <c r="L384" s="3"/>
    </row>
    <row r="385" spans="5:12" ht="14" thickBot="1">
      <c r="E385" s="607" t="s">
        <v>1881</v>
      </c>
      <c r="F385" s="942"/>
      <c r="G385" s="943">
        <v>9191</v>
      </c>
      <c r="H385" s="944">
        <v>8773</v>
      </c>
      <c r="I385" s="944">
        <v>9327</v>
      </c>
      <c r="J385" s="944">
        <v>8427</v>
      </c>
      <c r="K385" s="944">
        <v>7581</v>
      </c>
      <c r="L385" s="3"/>
    </row>
    <row r="386" spans="5:12">
      <c r="J386" s="3"/>
      <c r="K386" s="3"/>
      <c r="L386" s="3"/>
    </row>
    <row r="387" spans="5:12" ht="8.25" customHeight="1">
      <c r="E387" s="1362"/>
      <c r="F387" s="1362"/>
      <c r="G387" s="1362"/>
      <c r="H387" s="1362"/>
      <c r="I387" s="1362"/>
      <c r="J387" s="1362"/>
      <c r="K387" s="1362"/>
      <c r="L387" s="1362"/>
    </row>
  </sheetData>
  <sheetProtection algorithmName="SHA-512" hashValue="AasjSoeSlxW49vZWoNZ/UGoUnEEa0qOEOnDMKalALSd1CSTh6Oz9fVDneBx69fEaqeb6/rq9zARADAMS6THX0w==" saltValue="1LT776WQ1Ib2JRGteBSNuA==" spinCount="100000" sheet="1" objects="1" scenarios="1"/>
  <mergeCells count="69">
    <mergeCell ref="W187:X187"/>
    <mergeCell ref="F214:P214"/>
    <mergeCell ref="G242:L242"/>
    <mergeCell ref="Q194:R194"/>
    <mergeCell ref="Q218:R218"/>
    <mergeCell ref="M242:R242"/>
    <mergeCell ref="E230:L231"/>
    <mergeCell ref="J325:L325"/>
    <mergeCell ref="M325:O325"/>
    <mergeCell ref="E363:M363"/>
    <mergeCell ref="S365:W365"/>
    <mergeCell ref="P325:R325"/>
    <mergeCell ref="S325:U325"/>
    <mergeCell ref="F108:G108"/>
    <mergeCell ref="F109:G109"/>
    <mergeCell ref="F110:G110"/>
    <mergeCell ref="E122:H122"/>
    <mergeCell ref="G114:J114"/>
    <mergeCell ref="B1:C1"/>
    <mergeCell ref="E50:E51"/>
    <mergeCell ref="G10:G12"/>
    <mergeCell ref="E10:E12"/>
    <mergeCell ref="E41:L41"/>
    <mergeCell ref="E40:J40"/>
    <mergeCell ref="E28:F29"/>
    <mergeCell ref="I48:J48"/>
    <mergeCell ref="H34:M34"/>
    <mergeCell ref="E4:G5"/>
    <mergeCell ref="E6:L7"/>
    <mergeCell ref="E30:L31"/>
    <mergeCell ref="T23:X23"/>
    <mergeCell ref="T186:X186"/>
    <mergeCell ref="T143:X143"/>
    <mergeCell ref="W144:X144"/>
    <mergeCell ref="Q144:R144"/>
    <mergeCell ref="S44:V44"/>
    <mergeCell ref="Q174:R174"/>
    <mergeCell ref="E387:L387"/>
    <mergeCell ref="N241:Q241"/>
    <mergeCell ref="Q187:R187"/>
    <mergeCell ref="E199:L199"/>
    <mergeCell ref="G300:I300"/>
    <mergeCell ref="E309:G309"/>
    <mergeCell ref="E378:L378"/>
    <mergeCell ref="E379:L379"/>
    <mergeCell ref="E336:I337"/>
    <mergeCell ref="F200:P200"/>
    <mergeCell ref="E299:L299"/>
    <mergeCell ref="E318:L319"/>
    <mergeCell ref="E286:F286"/>
    <mergeCell ref="M365:R365"/>
    <mergeCell ref="G365:L365"/>
    <mergeCell ref="G325:I325"/>
    <mergeCell ref="E54:L55"/>
    <mergeCell ref="E87:G87"/>
    <mergeCell ref="F171:P171"/>
    <mergeCell ref="F186:P186"/>
    <mergeCell ref="F157:P157"/>
    <mergeCell ref="J134:K134"/>
    <mergeCell ref="O141:P141"/>
    <mergeCell ref="F143:P143"/>
    <mergeCell ref="J129:N129"/>
    <mergeCell ref="J88:O88"/>
    <mergeCell ref="F88:I88"/>
    <mergeCell ref="E125:L125"/>
    <mergeCell ref="E61:E63"/>
    <mergeCell ref="F61:F63"/>
    <mergeCell ref="G61:G63"/>
    <mergeCell ref="M61:M63"/>
  </mergeCells>
  <pageMargins left="0.7" right="0.7" top="0.75" bottom="0.75" header="0.3" footer="0.3"/>
  <pageSetup paperSize="8" scale="33" fitToWidth="3" fitToHeight="4" orientation="landscape" horizontalDpi="1200" verticalDpi="1200" r:id="rId1"/>
  <headerFooter>
    <oddFooter>&amp;L&amp;1#&amp;"Calibri"&amp;7&amp;K000000C2 General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A5994E"/>
  </sheetPr>
  <dimension ref="A1:A52"/>
  <sheetViews>
    <sheetView topLeftCell="B2" zoomScaleNormal="100" workbookViewId="0">
      <selection activeCell="I30" sqref="A1:XFD1048576"/>
    </sheetView>
  </sheetViews>
  <sheetFormatPr baseColWidth="10" defaultColWidth="8.6640625" defaultRowHeight="13"/>
  <cols>
    <col min="1" max="1" width="0" hidden="1" customWidth="1"/>
    <col min="6" max="6" width="7.6640625" customWidth="1"/>
  </cols>
  <sheetData>
    <row r="1" customFormat="1" ht="12.75" hidden="1" customHeight="1"/>
    <row r="2" customFormat="1" ht="12.75" customHeight="1"/>
    <row r="3" customFormat="1" ht="12.75" customHeight="1"/>
    <row r="4" customFormat="1" ht="12.75" customHeight="1"/>
    <row r="5" customFormat="1" ht="12.75" customHeight="1"/>
    <row r="6" customFormat="1" ht="12.75" customHeight="1"/>
    <row r="7" customFormat="1" ht="12.75" customHeight="1"/>
    <row r="8" customFormat="1" ht="12.75" customHeight="1"/>
    <row r="9" customFormat="1" ht="12.75" customHeight="1"/>
    <row r="10" customFormat="1" ht="12.75" customHeight="1"/>
    <row r="11" customFormat="1" ht="12.75" customHeight="1"/>
    <row r="12" customFormat="1" ht="12.75" customHeight="1"/>
    <row r="13" customFormat="1" ht="12.75" customHeight="1"/>
    <row r="14" customFormat="1" ht="12.75" customHeight="1"/>
    <row r="15" customFormat="1" ht="12.75" customHeight="1"/>
    <row r="16" customFormat="1" ht="12.75" customHeight="1"/>
    <row r="17" customFormat="1" ht="12.75" customHeight="1"/>
    <row r="18" customFormat="1" ht="12.75" customHeight="1"/>
    <row r="19" customFormat="1" ht="12.75" customHeight="1"/>
    <row r="20" customFormat="1" ht="12.75" customHeight="1"/>
    <row r="21" customFormat="1" ht="12.75" customHeight="1"/>
    <row r="22" customFormat="1" ht="12.75" customHeight="1"/>
    <row r="23" customFormat="1" ht="12.75" customHeight="1"/>
    <row r="24" customFormat="1" ht="12.75" customHeight="1"/>
    <row r="25" customFormat="1" ht="12.75" customHeight="1"/>
    <row r="26" customFormat="1" ht="12.75" customHeight="1"/>
    <row r="27" customFormat="1" ht="12.75" customHeight="1"/>
    <row r="28" customFormat="1" ht="12.75" customHeight="1"/>
    <row r="29" customFormat="1" ht="12.75" customHeight="1"/>
    <row r="30" customFormat="1" ht="12.75" customHeight="1"/>
    <row r="31" customFormat="1" ht="12.75" customHeight="1"/>
    <row r="32" customFormat="1" ht="12.75" customHeight="1"/>
    <row r="33" customFormat="1" ht="12.75" customHeight="1"/>
    <row r="34" customFormat="1" ht="12.75" customHeight="1"/>
    <row r="35" customFormat="1" ht="12.75" customHeight="1"/>
    <row r="36" customFormat="1" ht="12.75" customHeight="1"/>
    <row r="37" customFormat="1" ht="12.75" customHeight="1"/>
    <row r="38" customFormat="1" ht="12.75" customHeight="1"/>
    <row r="39" customFormat="1" ht="12.75" customHeight="1"/>
    <row r="40" customFormat="1" ht="12.75" customHeight="1"/>
    <row r="41" customFormat="1" ht="12.75" customHeight="1"/>
    <row r="42" customFormat="1" ht="12.75" customHeight="1"/>
    <row r="43" customFormat="1" ht="12.75" customHeight="1"/>
    <row r="44" customFormat="1" ht="12.75" customHeight="1"/>
    <row r="45" customFormat="1" ht="12.75" customHeight="1"/>
    <row r="46" customFormat="1" ht="12.75" customHeight="1"/>
    <row r="51" customFormat="1" ht="38.25" customHeight="1"/>
    <row r="52" customFormat="1" ht="27" customHeight="1"/>
  </sheetData>
  <sheetProtection algorithmName="SHA-512" hashValue="RlL9BynkcMnsYyBum55yJCFUF2wcfUyWLXBMXSaOFGQtAmdEgseXbQRvyk4ZLrhNPzW0btd7Xoom5WF2g7fmqg==" saltValue="Xx3T7Ighd5M06mP6XA7NqQ==" spinCount="100000" sheet="1" objects="1" scenarios="1"/>
  <pageMargins left="0.7" right="0.7" top="0.75" bottom="0.75" header="0.3" footer="0.3"/>
  <pageSetup paperSize="9" orientation="portrait" r:id="rId1"/>
  <headerFooter>
    <oddFooter>&amp;L&amp;1#&amp;"Calibri"&amp;7&amp;K000000C2 General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3F2C-1325-4042-830A-BF79B37F2E6A}">
  <sheetPr codeName="Sheet14">
    <tabColor theme="0"/>
    <pageSetUpPr fitToPage="1"/>
  </sheetPr>
  <dimension ref="B1:X237"/>
  <sheetViews>
    <sheetView topLeftCell="D65" zoomScale="120" zoomScaleNormal="120" workbookViewId="0">
      <selection activeCell="G4" sqref="A1:XFD1048576"/>
    </sheetView>
  </sheetViews>
  <sheetFormatPr baseColWidth="10" defaultColWidth="9.5" defaultRowHeight="13"/>
  <cols>
    <col min="1" max="1" width="0" hidden="1" customWidth="1"/>
    <col min="2" max="2" width="3.5" customWidth="1"/>
    <col min="3" max="3" width="24.5" customWidth="1"/>
    <col min="4" max="4" width="3.5" customWidth="1"/>
    <col min="5" max="5" width="33.1640625" customWidth="1"/>
    <col min="6" max="6" width="13.6640625" customWidth="1"/>
    <col min="7" max="8" width="14.1640625" customWidth="1"/>
    <col min="9" max="9" width="16.6640625" customWidth="1"/>
    <col min="10" max="10" width="16.5" customWidth="1"/>
    <col min="11" max="11" width="15.6640625" customWidth="1"/>
    <col min="12" max="12" width="16.33203125" customWidth="1"/>
    <col min="13" max="13" width="14.5" customWidth="1"/>
    <col min="14" max="16" width="12.5" customWidth="1"/>
    <col min="17" max="17" width="11.6640625" customWidth="1"/>
    <col min="18" max="19" width="11.5" customWidth="1"/>
    <col min="20" max="20" width="12.6640625" customWidth="1"/>
  </cols>
  <sheetData>
    <row r="1" spans="2:18" ht="12.75" hidden="1" customHeight="1">
      <c r="B1" s="1348"/>
      <c r="C1" s="1348"/>
    </row>
    <row r="2" spans="2:18">
      <c r="B2" s="5"/>
    </row>
    <row r="4" spans="2:18">
      <c r="F4" s="132"/>
    </row>
    <row r="5" spans="2:18" ht="12" customHeight="1">
      <c r="E5" s="1592" t="s">
        <v>1885</v>
      </c>
      <c r="F5" s="1592"/>
      <c r="G5" s="1592"/>
      <c r="H5" s="1592"/>
      <c r="I5" s="1592"/>
      <c r="J5" s="1592"/>
    </row>
    <row r="6" spans="2:18" ht="12" customHeight="1">
      <c r="B6" s="8"/>
      <c r="C6" s="9"/>
      <c r="E6" s="1592"/>
      <c r="F6" s="1592"/>
      <c r="G6" s="1592"/>
      <c r="H6" s="1592"/>
      <c r="I6" s="1592"/>
      <c r="J6" s="1592"/>
    </row>
    <row r="7" spans="2:18" ht="13.5" customHeight="1">
      <c r="B7" s="470"/>
      <c r="C7" s="471"/>
      <c r="E7" s="1592"/>
      <c r="F7" s="1592"/>
      <c r="G7" s="1592"/>
      <c r="H7" s="1592"/>
      <c r="I7" s="1592"/>
      <c r="J7" s="1592"/>
    </row>
    <row r="8" spans="2:18" ht="21" customHeight="1">
      <c r="C8" s="947"/>
      <c r="E8" s="1567" t="s">
        <v>1886</v>
      </c>
      <c r="F8" s="1567"/>
      <c r="G8" s="1567"/>
      <c r="H8" s="1567"/>
      <c r="I8" s="1567"/>
      <c r="J8" s="1567"/>
      <c r="K8" s="1567"/>
      <c r="L8" s="1567"/>
      <c r="M8" s="1567"/>
      <c r="N8" s="1567"/>
    </row>
    <row r="9" spans="2:18" ht="24" customHeight="1">
      <c r="C9" s="474"/>
      <c r="E9" s="1567"/>
      <c r="F9" s="1567"/>
      <c r="G9" s="1567"/>
      <c r="H9" s="1567"/>
      <c r="I9" s="1567"/>
      <c r="J9" s="1567"/>
      <c r="K9" s="1567"/>
      <c r="L9" s="1567"/>
      <c r="M9" s="1567"/>
      <c r="N9" s="1567"/>
    </row>
    <row r="10" spans="2:18" ht="12.75" customHeight="1">
      <c r="C10" s="483"/>
      <c r="E10" s="159"/>
      <c r="F10" s="159"/>
      <c r="G10" s="159"/>
      <c r="H10" s="159"/>
      <c r="I10" s="159"/>
      <c r="J10" s="249"/>
      <c r="K10" s="539"/>
      <c r="L10" s="539"/>
      <c r="M10" s="539"/>
      <c r="N10" s="539"/>
      <c r="O10" s="539"/>
      <c r="P10" s="539"/>
    </row>
    <row r="11" spans="2:18" ht="12.75" customHeight="1">
      <c r="C11" s="483"/>
      <c r="E11" s="1500" t="s">
        <v>1887</v>
      </c>
      <c r="F11" s="159"/>
      <c r="G11" s="159"/>
      <c r="H11" s="159"/>
      <c r="I11" s="159"/>
      <c r="J11" s="249"/>
      <c r="K11" s="539"/>
      <c r="L11" s="539"/>
      <c r="M11" s="539"/>
      <c r="N11" s="539"/>
      <c r="O11" s="539"/>
      <c r="P11" s="539"/>
    </row>
    <row r="12" spans="2:18" ht="12.75" customHeight="1">
      <c r="B12" s="480"/>
      <c r="C12" s="948"/>
      <c r="E12" s="1500"/>
      <c r="F12" s="159"/>
      <c r="G12" s="159"/>
      <c r="H12" s="159"/>
      <c r="I12" s="159"/>
      <c r="J12" s="249"/>
      <c r="K12" s="539"/>
      <c r="L12" s="539"/>
      <c r="M12" s="539"/>
      <c r="N12" s="539"/>
      <c r="O12" s="539"/>
      <c r="P12" s="539"/>
    </row>
    <row r="13" spans="2:18" ht="12.75" customHeight="1">
      <c r="C13" s="487"/>
      <c r="E13" s="1601" t="s">
        <v>1888</v>
      </c>
      <c r="F13" s="1601"/>
      <c r="G13" s="1601"/>
      <c r="H13" s="1601"/>
      <c r="I13" s="1601"/>
      <c r="J13" s="1601"/>
      <c r="K13" s="1601"/>
      <c r="L13" s="1601"/>
      <c r="M13" s="1601"/>
      <c r="N13" s="1601"/>
    </row>
    <row r="14" spans="2:18" ht="30" customHeight="1">
      <c r="C14" s="487"/>
      <c r="E14" s="1601"/>
      <c r="F14" s="1601"/>
      <c r="G14" s="1601"/>
      <c r="H14" s="1601"/>
      <c r="I14" s="1601"/>
      <c r="J14" s="1601"/>
      <c r="K14" s="1601"/>
      <c r="L14" s="1601"/>
      <c r="M14" s="1601"/>
      <c r="N14" s="1601"/>
    </row>
    <row r="15" spans="2:18" s="951" customFormat="1" ht="13.5" customHeight="1" thickBot="1">
      <c r="B15" s="949"/>
      <c r="C15" s="950"/>
      <c r="E15" s="952"/>
      <c r="F15" s="953"/>
      <c r="G15" s="954"/>
      <c r="H15" s="954"/>
      <c r="I15" s="954"/>
      <c r="J15" s="954"/>
      <c r="K15" s="954"/>
      <c r="L15" s="954"/>
    </row>
    <row r="16" spans="2:18" ht="15" customHeight="1">
      <c r="C16" s="54"/>
      <c r="E16" s="564"/>
      <c r="F16" s="955"/>
      <c r="G16" s="1593" t="s">
        <v>1889</v>
      </c>
      <c r="H16" s="1593"/>
      <c r="I16" s="1593"/>
      <c r="J16" s="1593"/>
      <c r="K16" s="1593"/>
      <c r="L16" s="1594"/>
      <c r="M16" s="1595" t="s">
        <v>1441</v>
      </c>
      <c r="N16" s="1593"/>
      <c r="O16" s="1593"/>
      <c r="P16" s="1593"/>
      <c r="Q16" s="1593"/>
      <c r="R16" s="1593"/>
    </row>
    <row r="17" spans="2:18" ht="14" thickBot="1">
      <c r="C17" s="487"/>
      <c r="E17" s="956" t="s">
        <v>1890</v>
      </c>
      <c r="F17" s="957" t="s">
        <v>1829</v>
      </c>
      <c r="G17" s="958">
        <v>2025</v>
      </c>
      <c r="H17" s="575">
        <v>2024</v>
      </c>
      <c r="I17" s="575">
        <v>2023</v>
      </c>
      <c r="J17" s="575">
        <v>2022</v>
      </c>
      <c r="K17" s="575">
        <v>2021</v>
      </c>
      <c r="L17" s="575">
        <v>2020</v>
      </c>
      <c r="M17" s="959">
        <v>2025</v>
      </c>
      <c r="N17" s="575">
        <v>2024</v>
      </c>
      <c r="O17" s="575">
        <v>2023</v>
      </c>
      <c r="P17" s="575">
        <v>2022</v>
      </c>
      <c r="Q17" s="575">
        <v>2021</v>
      </c>
      <c r="R17" s="575">
        <v>2020</v>
      </c>
    </row>
    <row r="18" spans="2:18" ht="13.5" customHeight="1">
      <c r="B18" s="5"/>
      <c r="C18" s="54"/>
      <c r="E18" s="572" t="s">
        <v>1891</v>
      </c>
      <c r="F18" s="877">
        <v>0</v>
      </c>
      <c r="G18" s="821">
        <v>0</v>
      </c>
      <c r="H18" s="572">
        <v>0</v>
      </c>
      <c r="I18" s="572">
        <v>0</v>
      </c>
      <c r="J18" s="572">
        <v>1</v>
      </c>
      <c r="K18" s="572">
        <v>0</v>
      </c>
      <c r="L18" s="572">
        <v>0</v>
      </c>
      <c r="M18" s="960">
        <v>0</v>
      </c>
      <c r="N18" s="572">
        <v>0</v>
      </c>
      <c r="O18" s="572">
        <v>0</v>
      </c>
      <c r="P18" s="572">
        <v>0</v>
      </c>
      <c r="Q18" s="572">
        <v>0</v>
      </c>
      <c r="R18" s="572">
        <v>0</v>
      </c>
    </row>
    <row r="19" spans="2:18" ht="13.5" customHeight="1">
      <c r="C19" s="250"/>
      <c r="E19" s="572" t="s">
        <v>1892</v>
      </c>
      <c r="F19" s="877"/>
      <c r="G19" s="821">
        <v>3</v>
      </c>
      <c r="H19" s="572">
        <v>1</v>
      </c>
      <c r="I19" s="572">
        <v>4</v>
      </c>
      <c r="J19" s="572">
        <v>5</v>
      </c>
      <c r="K19" s="572">
        <v>1</v>
      </c>
      <c r="L19" s="572">
        <v>3</v>
      </c>
      <c r="M19" s="960">
        <v>1</v>
      </c>
      <c r="N19" s="572">
        <v>0</v>
      </c>
      <c r="O19" s="572">
        <v>0</v>
      </c>
      <c r="P19" s="572">
        <v>0</v>
      </c>
      <c r="Q19" s="572">
        <v>0</v>
      </c>
      <c r="R19" s="572">
        <v>0</v>
      </c>
    </row>
    <row r="20" spans="2:18" ht="14.25" customHeight="1">
      <c r="C20" s="250"/>
      <c r="E20" s="572" t="s">
        <v>1893</v>
      </c>
      <c r="F20" s="877"/>
      <c r="G20" s="821">
        <v>7</v>
      </c>
      <c r="H20" s="572">
        <v>10</v>
      </c>
      <c r="I20" s="572">
        <v>11</v>
      </c>
      <c r="J20" s="572">
        <v>7</v>
      </c>
      <c r="K20" s="572">
        <v>12</v>
      </c>
      <c r="L20" s="572">
        <v>9</v>
      </c>
      <c r="M20" s="960">
        <v>1</v>
      </c>
      <c r="N20" s="572">
        <v>0</v>
      </c>
      <c r="O20" s="572">
        <v>0</v>
      </c>
      <c r="P20" s="572">
        <v>0</v>
      </c>
      <c r="Q20" s="572">
        <v>1</v>
      </c>
      <c r="R20" s="572">
        <v>0</v>
      </c>
    </row>
    <row r="21" spans="2:18" s="965" customFormat="1" ht="14.25" customHeight="1" thickBot="1">
      <c r="B21"/>
      <c r="C21" s="250"/>
      <c r="D21"/>
      <c r="E21" s="607" t="s">
        <v>1894</v>
      </c>
      <c r="F21" s="961" t="s">
        <v>2740</v>
      </c>
      <c r="G21" s="962" t="s">
        <v>2652</v>
      </c>
      <c r="H21" s="610" t="s">
        <v>1895</v>
      </c>
      <c r="I21" s="610" t="s">
        <v>1683</v>
      </c>
      <c r="J21" s="610" t="s">
        <v>2740</v>
      </c>
      <c r="K21" s="610" t="s">
        <v>2651</v>
      </c>
      <c r="L21" s="610" t="s">
        <v>2740</v>
      </c>
      <c r="M21" s="963"/>
      <c r="N21" s="964"/>
      <c r="O21" s="964" t="s">
        <v>2741</v>
      </c>
      <c r="P21" s="964" t="s">
        <v>2741</v>
      </c>
      <c r="Q21" s="964" t="s">
        <v>2741</v>
      </c>
      <c r="R21" s="964" t="s">
        <v>2741</v>
      </c>
    </row>
    <row r="22" spans="2:18" s="965" customFormat="1" ht="12.75" customHeight="1">
      <c r="B22"/>
      <c r="C22" s="491"/>
      <c r="D22"/>
      <c r="E22" s="938"/>
      <c r="F22" s="189"/>
      <c r="G22" s="189"/>
      <c r="J22"/>
      <c r="K22"/>
      <c r="L22"/>
      <c r="O22" s="148"/>
      <c r="P22" s="148"/>
    </row>
    <row r="23" spans="2:18" ht="13.5" customHeight="1" thickBot="1">
      <c r="C23" s="250"/>
      <c r="E23" s="966" t="s">
        <v>1896</v>
      </c>
      <c r="F23" s="1604" t="s">
        <v>1897</v>
      </c>
      <c r="G23" s="1604"/>
      <c r="H23" s="967"/>
      <c r="I23" s="967"/>
      <c r="K23" s="968"/>
      <c r="L23" s="968"/>
    </row>
    <row r="24" spans="2:18" ht="97.5" customHeight="1">
      <c r="C24" s="250"/>
      <c r="E24" s="969" t="s">
        <v>2850</v>
      </c>
      <c r="F24" s="1602" t="s">
        <v>1898</v>
      </c>
      <c r="G24" s="1603"/>
      <c r="H24" s="1603"/>
      <c r="I24" s="1603"/>
      <c r="J24" s="172"/>
      <c r="K24" s="968"/>
      <c r="L24" s="968"/>
      <c r="M24" s="968"/>
    </row>
    <row r="25" spans="2:18" ht="14.25" customHeight="1">
      <c r="C25" s="250"/>
      <c r="E25" s="970"/>
      <c r="F25" s="971"/>
      <c r="G25" s="972"/>
      <c r="H25" s="972"/>
      <c r="I25" s="972"/>
      <c r="J25" s="172"/>
      <c r="K25" s="968"/>
      <c r="L25" s="968"/>
      <c r="M25" s="968"/>
    </row>
    <row r="26" spans="2:18">
      <c r="K26" s="968"/>
      <c r="L26" s="968"/>
      <c r="M26" s="968"/>
    </row>
    <row r="27" spans="2:18" ht="18">
      <c r="E27" s="341" t="s">
        <v>1899</v>
      </c>
      <c r="F27" s="581"/>
      <c r="M27" s="968"/>
    </row>
    <row r="28" spans="2:18">
      <c r="E28" s="1601" t="s">
        <v>1900</v>
      </c>
      <c r="F28" s="1601"/>
      <c r="G28" s="1601"/>
      <c r="H28" s="1601"/>
      <c r="I28" s="1601"/>
      <c r="J28" s="1601"/>
      <c r="K28" s="1601"/>
      <c r="L28" s="1601"/>
      <c r="M28" s="1601"/>
    </row>
    <row r="29" spans="2:18" ht="27" customHeight="1">
      <c r="E29" s="1601"/>
      <c r="F29" s="1601"/>
      <c r="G29" s="1601"/>
      <c r="H29" s="1601"/>
      <c r="I29" s="1601"/>
      <c r="J29" s="1601"/>
      <c r="K29" s="1601"/>
      <c r="L29" s="1601"/>
      <c r="M29" s="1601"/>
    </row>
    <row r="30" spans="2:18" ht="14" thickBot="1">
      <c r="F30" s="581"/>
      <c r="M30" s="968"/>
    </row>
    <row r="31" spans="2:18" ht="14" thickBot="1">
      <c r="E31" s="973" t="s">
        <v>1901</v>
      </c>
      <c r="F31" s="958">
        <v>2025</v>
      </c>
      <c r="G31" s="575">
        <v>2024</v>
      </c>
      <c r="H31" s="575">
        <v>2023</v>
      </c>
      <c r="I31" s="575">
        <v>2022</v>
      </c>
      <c r="J31" s="575">
        <v>2021</v>
      </c>
      <c r="K31" s="575">
        <v>2020</v>
      </c>
      <c r="L31" s="575">
        <v>2019</v>
      </c>
      <c r="M31" s="575">
        <v>2018</v>
      </c>
    </row>
    <row r="32" spans="2:18">
      <c r="E32" s="974" t="s">
        <v>1902</v>
      </c>
      <c r="F32" s="975">
        <v>7</v>
      </c>
      <c r="G32" s="572">
        <v>2</v>
      </c>
      <c r="H32" s="572">
        <v>7</v>
      </c>
      <c r="I32" s="572">
        <v>6</v>
      </c>
      <c r="J32" s="572">
        <v>4</v>
      </c>
      <c r="K32" s="572">
        <v>1</v>
      </c>
      <c r="L32" s="572">
        <v>11</v>
      </c>
      <c r="M32" s="572">
        <v>11</v>
      </c>
    </row>
    <row r="33" spans="5:17">
      <c r="E33" s="877" t="s">
        <v>1903</v>
      </c>
      <c r="F33" s="55">
        <v>1</v>
      </c>
      <c r="G33" s="572">
        <v>2</v>
      </c>
      <c r="H33" s="572">
        <v>5</v>
      </c>
      <c r="I33" s="572">
        <v>0</v>
      </c>
      <c r="J33" s="572">
        <v>5</v>
      </c>
      <c r="K33" s="572">
        <v>1</v>
      </c>
      <c r="L33" s="572">
        <v>2</v>
      </c>
      <c r="M33" s="572">
        <v>8</v>
      </c>
    </row>
    <row r="34" spans="5:17">
      <c r="E34" s="877" t="s">
        <v>1904</v>
      </c>
      <c r="F34" s="55">
        <v>1</v>
      </c>
      <c r="G34" s="572">
        <v>0</v>
      </c>
      <c r="H34" s="572">
        <v>0</v>
      </c>
      <c r="I34" s="572">
        <v>0</v>
      </c>
      <c r="J34" s="572">
        <v>0</v>
      </c>
      <c r="K34" s="572">
        <v>0</v>
      </c>
      <c r="L34" s="572">
        <v>1</v>
      </c>
      <c r="M34" s="572">
        <v>0</v>
      </c>
    </row>
    <row r="35" spans="5:17">
      <c r="E35" s="877" t="s">
        <v>1905</v>
      </c>
      <c r="F35" s="55">
        <v>5</v>
      </c>
      <c r="G35" s="572">
        <v>2</v>
      </c>
      <c r="H35" s="572">
        <v>1</v>
      </c>
      <c r="I35" s="572">
        <v>0</v>
      </c>
      <c r="J35" s="572">
        <v>2</v>
      </c>
      <c r="K35" s="572">
        <v>3</v>
      </c>
      <c r="L35" s="572">
        <v>2</v>
      </c>
      <c r="M35" s="572">
        <v>4</v>
      </c>
    </row>
    <row r="36" spans="5:17">
      <c r="E36" s="877" t="s">
        <v>1906</v>
      </c>
      <c r="F36" s="55">
        <v>24</v>
      </c>
      <c r="G36" s="572">
        <v>15</v>
      </c>
      <c r="H36" s="572">
        <v>9</v>
      </c>
      <c r="I36" s="572">
        <v>17</v>
      </c>
      <c r="J36" s="572">
        <v>13</v>
      </c>
      <c r="K36" s="572">
        <v>27</v>
      </c>
      <c r="L36" s="572">
        <v>35</v>
      </c>
      <c r="M36" s="572">
        <v>42</v>
      </c>
    </row>
    <row r="37" spans="5:17">
      <c r="E37" s="877" t="s">
        <v>1907</v>
      </c>
      <c r="F37" s="55">
        <v>0</v>
      </c>
      <c r="G37" s="572">
        <v>0</v>
      </c>
      <c r="H37" s="572">
        <v>1</v>
      </c>
      <c r="I37" s="572">
        <v>0</v>
      </c>
      <c r="J37" s="572">
        <v>1</v>
      </c>
      <c r="K37" s="572">
        <v>0</v>
      </c>
      <c r="L37" s="572">
        <v>0</v>
      </c>
      <c r="M37" s="572">
        <v>0</v>
      </c>
    </row>
    <row r="38" spans="5:17">
      <c r="E38" s="877" t="s">
        <v>1908</v>
      </c>
      <c r="F38" s="55">
        <v>0</v>
      </c>
      <c r="G38" s="572">
        <v>1</v>
      </c>
      <c r="H38" s="572">
        <v>0</v>
      </c>
      <c r="I38" s="572">
        <v>0</v>
      </c>
      <c r="J38" s="572">
        <v>0</v>
      </c>
      <c r="K38" s="572">
        <v>0</v>
      </c>
      <c r="L38" s="572">
        <v>0</v>
      </c>
      <c r="M38" s="572">
        <v>0</v>
      </c>
    </row>
    <row r="39" spans="5:17">
      <c r="E39" s="877" t="s">
        <v>1909</v>
      </c>
      <c r="F39" s="55">
        <v>2</v>
      </c>
      <c r="G39" s="572">
        <v>1</v>
      </c>
      <c r="H39" s="572">
        <v>0</v>
      </c>
      <c r="I39" s="572">
        <v>0</v>
      </c>
      <c r="J39" s="572">
        <v>0</v>
      </c>
      <c r="K39" s="572">
        <v>0</v>
      </c>
      <c r="L39" s="572">
        <v>0</v>
      </c>
      <c r="M39" s="572">
        <v>0</v>
      </c>
    </row>
    <row r="40" spans="5:17">
      <c r="E40" s="976" t="s">
        <v>1553</v>
      </c>
      <c r="F40" s="977">
        <v>40</v>
      </c>
      <c r="G40" s="978">
        <v>23</v>
      </c>
      <c r="H40" s="978">
        <f>SUM(H32:H37)</f>
        <v>23</v>
      </c>
      <c r="I40" s="978">
        <v>23</v>
      </c>
      <c r="J40" s="978">
        <v>25</v>
      </c>
      <c r="K40" s="978">
        <v>32</v>
      </c>
      <c r="L40" s="978">
        <v>51</v>
      </c>
      <c r="M40" s="978">
        <v>65</v>
      </c>
    </row>
    <row r="41" spans="5:17">
      <c r="F41" s="148"/>
      <c r="G41" s="148"/>
      <c r="H41" s="148"/>
      <c r="I41" s="148"/>
      <c r="J41" s="671"/>
      <c r="K41" s="671"/>
      <c r="L41" s="671"/>
      <c r="M41" s="671"/>
      <c r="N41" s="671"/>
      <c r="O41" s="671"/>
      <c r="P41" s="671"/>
      <c r="Q41" s="671"/>
    </row>
    <row r="42" spans="5:17" ht="14" thickBot="1"/>
    <row r="43" spans="5:17" ht="21" customHeight="1" thickBot="1">
      <c r="E43" s="973" t="s">
        <v>1910</v>
      </c>
      <c r="F43" s="958">
        <v>2025</v>
      </c>
      <c r="G43" s="890">
        <v>2024</v>
      </c>
      <c r="H43" s="890">
        <v>2023</v>
      </c>
      <c r="I43" s="890">
        <v>2022</v>
      </c>
      <c r="J43" s="890">
        <v>2021</v>
      </c>
      <c r="K43" s="890">
        <v>2020</v>
      </c>
      <c r="L43" s="890">
        <v>2019</v>
      </c>
    </row>
    <row r="44" spans="5:17" s="823" customFormat="1">
      <c r="E44" s="974" t="s">
        <v>1911</v>
      </c>
      <c r="F44" s="979">
        <v>13257</v>
      </c>
      <c r="G44" s="980">
        <v>14143</v>
      </c>
      <c r="H44" s="980">
        <v>18419</v>
      </c>
      <c r="I44" s="980">
        <v>14585</v>
      </c>
      <c r="J44" s="980">
        <v>10927</v>
      </c>
      <c r="K44" s="980">
        <v>17693</v>
      </c>
      <c r="L44" s="980">
        <v>30403</v>
      </c>
    </row>
    <row r="45" spans="5:17" s="823" customFormat="1">
      <c r="E45" s="877" t="s">
        <v>1912</v>
      </c>
      <c r="F45" s="981">
        <v>13008</v>
      </c>
      <c r="G45" s="980">
        <v>13459</v>
      </c>
      <c r="H45" s="980">
        <v>12597</v>
      </c>
      <c r="I45" s="980">
        <v>7827</v>
      </c>
      <c r="J45" s="980">
        <v>12143</v>
      </c>
      <c r="K45" s="980">
        <v>8475</v>
      </c>
      <c r="L45" s="980">
        <v>12679</v>
      </c>
    </row>
    <row r="46" spans="5:17" s="823" customFormat="1">
      <c r="E46" s="877" t="s">
        <v>1913</v>
      </c>
      <c r="F46" s="981">
        <v>98</v>
      </c>
      <c r="G46" s="982">
        <v>94.33</v>
      </c>
      <c r="H46" s="982">
        <v>68.39</v>
      </c>
      <c r="I46" s="982">
        <v>54</v>
      </c>
      <c r="J46" s="982">
        <v>61</v>
      </c>
      <c r="K46" s="982">
        <v>48</v>
      </c>
      <c r="L46" s="982">
        <v>54</v>
      </c>
    </row>
    <row r="47" spans="5:17" s="823" customFormat="1">
      <c r="E47" s="877" t="s">
        <v>1914</v>
      </c>
      <c r="F47" s="981">
        <v>82</v>
      </c>
      <c r="G47" s="710">
        <v>189</v>
      </c>
      <c r="H47" s="710">
        <v>236</v>
      </c>
      <c r="I47" s="710">
        <v>203</v>
      </c>
      <c r="J47" s="710">
        <v>457</v>
      </c>
      <c r="K47" s="710">
        <v>746</v>
      </c>
      <c r="L47" s="710">
        <v>578</v>
      </c>
    </row>
    <row r="48" spans="5:17" s="823" customFormat="1">
      <c r="E48" s="877" t="s">
        <v>1915</v>
      </c>
      <c r="F48" s="981">
        <v>1576</v>
      </c>
      <c r="G48" s="728">
        <v>1548</v>
      </c>
      <c r="H48" s="728">
        <v>2123</v>
      </c>
      <c r="I48" s="728">
        <v>1745</v>
      </c>
      <c r="J48" s="728">
        <v>5054</v>
      </c>
      <c r="K48" s="728">
        <v>4554</v>
      </c>
      <c r="L48" s="728">
        <v>5342</v>
      </c>
    </row>
    <row r="49" spans="5:13" s="823" customFormat="1">
      <c r="E49" s="608" t="s">
        <v>1916</v>
      </c>
      <c r="F49" s="983">
        <v>1576</v>
      </c>
      <c r="G49" s="758">
        <v>1548</v>
      </c>
      <c r="H49" s="758">
        <v>4815</v>
      </c>
      <c r="I49" s="758">
        <v>1674</v>
      </c>
      <c r="J49" s="758">
        <v>5897</v>
      </c>
      <c r="K49" s="758">
        <v>5848</v>
      </c>
      <c r="L49" s="758">
        <v>5124</v>
      </c>
    </row>
    <row r="50" spans="5:13" s="823" customFormat="1" ht="14" thickBot="1">
      <c r="F50" s="984"/>
      <c r="G50" s="728"/>
      <c r="H50" s="728"/>
      <c r="I50" s="728"/>
      <c r="J50" s="728"/>
      <c r="K50" s="728"/>
    </row>
    <row r="51" spans="5:13" s="823" customFormat="1" ht="25" thickBot="1">
      <c r="E51" s="973" t="s">
        <v>1917</v>
      </c>
      <c r="F51" s="958">
        <v>2025</v>
      </c>
      <c r="G51" s="890">
        <v>2024</v>
      </c>
      <c r="H51" s="890">
        <v>2023</v>
      </c>
      <c r="I51" s="890">
        <v>2022</v>
      </c>
      <c r="J51" s="728"/>
      <c r="K51" s="728"/>
    </row>
    <row r="52" spans="5:13" s="823" customFormat="1">
      <c r="E52" s="974" t="s">
        <v>1918</v>
      </c>
      <c r="F52" s="975">
        <v>7.5</v>
      </c>
      <c r="G52" s="572">
        <v>7.8</v>
      </c>
      <c r="H52" s="572">
        <v>8.9</v>
      </c>
      <c r="I52" s="572">
        <v>12.68</v>
      </c>
      <c r="J52" s="728"/>
      <c r="K52" s="728"/>
    </row>
    <row r="53" spans="5:13" s="823" customFormat="1">
      <c r="E53" s="877" t="s">
        <v>1919</v>
      </c>
      <c r="F53" s="981">
        <v>6</v>
      </c>
      <c r="G53" s="572">
        <v>5.3</v>
      </c>
      <c r="H53" s="572">
        <v>6.4</v>
      </c>
      <c r="I53" s="572">
        <v>6.4</v>
      </c>
      <c r="J53" s="728"/>
      <c r="K53" s="728"/>
    </row>
    <row r="54" spans="5:13" s="823" customFormat="1">
      <c r="E54" s="877" t="s">
        <v>1920</v>
      </c>
      <c r="F54" s="820">
        <v>3678</v>
      </c>
      <c r="G54" s="985">
        <v>3785</v>
      </c>
      <c r="H54" s="985">
        <v>6350</v>
      </c>
      <c r="I54" s="985">
        <v>5870</v>
      </c>
      <c r="J54" s="728"/>
      <c r="K54" s="728"/>
    </row>
    <row r="55" spans="5:13" s="823" customFormat="1">
      <c r="E55" s="877" t="s">
        <v>1921</v>
      </c>
      <c r="F55" s="55">
        <v>525</v>
      </c>
      <c r="G55" s="710">
        <v>541</v>
      </c>
      <c r="H55" s="710">
        <v>716</v>
      </c>
      <c r="I55" s="710">
        <v>684</v>
      </c>
      <c r="J55" s="728"/>
      <c r="K55" s="728"/>
    </row>
    <row r="56" spans="5:13" s="710" customFormat="1" ht="14.25" customHeight="1">
      <c r="E56" s="877" t="s">
        <v>1922</v>
      </c>
      <c r="F56" s="55">
        <v>842</v>
      </c>
      <c r="G56" s="728">
        <v>615</v>
      </c>
      <c r="H56" s="728">
        <v>578</v>
      </c>
      <c r="I56" s="728">
        <v>512</v>
      </c>
      <c r="J56" s="728"/>
      <c r="K56" s="728"/>
    </row>
    <row r="57" spans="5:13" s="823" customFormat="1" ht="14" thickBot="1">
      <c r="E57" s="608" t="s">
        <v>1923</v>
      </c>
      <c r="F57" s="986">
        <v>2311</v>
      </c>
      <c r="G57" s="758">
        <v>3781</v>
      </c>
      <c r="H57" s="758">
        <v>5056</v>
      </c>
      <c r="I57" s="758">
        <v>4674</v>
      </c>
      <c r="J57" s="728"/>
      <c r="K57" s="728"/>
    </row>
    <row r="58" spans="5:13">
      <c r="F58" s="987"/>
    </row>
    <row r="59" spans="5:13">
      <c r="E59" s="1500" t="s">
        <v>1924</v>
      </c>
      <c r="F59" s="1500"/>
    </row>
    <row r="60" spans="5:13">
      <c r="E60" s="1500" t="s">
        <v>1925</v>
      </c>
      <c r="F60" s="1500"/>
      <c r="H60" s="172"/>
    </row>
    <row r="61" spans="5:13" ht="46.5" customHeight="1">
      <c r="E61" s="1600" t="s">
        <v>1926</v>
      </c>
      <c r="F61" s="1600"/>
      <c r="G61" s="1600"/>
      <c r="H61" s="1600"/>
      <c r="I61" s="1600"/>
      <c r="J61" s="1600"/>
      <c r="K61" s="1600"/>
      <c r="L61" s="1600"/>
      <c r="M61" s="1600"/>
    </row>
    <row r="63" spans="5:13">
      <c r="E63" s="1500" t="s">
        <v>1927</v>
      </c>
      <c r="F63" s="581"/>
    </row>
    <row r="64" spans="5:13" ht="9" customHeight="1" thickBot="1">
      <c r="E64" s="1500"/>
    </row>
    <row r="65" spans="5:17" ht="37" thickBot="1">
      <c r="E65" s="988"/>
      <c r="F65" s="958" t="s">
        <v>1928</v>
      </c>
      <c r="G65" s="590" t="s">
        <v>1929</v>
      </c>
      <c r="H65" s="590" t="s">
        <v>1930</v>
      </c>
      <c r="I65" s="590" t="s">
        <v>1931</v>
      </c>
      <c r="J65" s="590" t="s">
        <v>1932</v>
      </c>
    </row>
    <row r="66" spans="5:17">
      <c r="E66" s="974" t="s">
        <v>1933</v>
      </c>
      <c r="F66" s="975">
        <v>643</v>
      </c>
      <c r="G66" s="645">
        <v>692</v>
      </c>
      <c r="H66" s="645">
        <v>467</v>
      </c>
      <c r="I66" s="645">
        <v>431</v>
      </c>
      <c r="J66" s="645">
        <v>333</v>
      </c>
      <c r="M66" s="989"/>
    </row>
    <row r="67" spans="5:17">
      <c r="E67" s="877" t="s">
        <v>1934</v>
      </c>
      <c r="F67" s="55">
        <v>19</v>
      </c>
      <c r="G67" s="645">
        <v>25</v>
      </c>
      <c r="H67" s="645">
        <v>32</v>
      </c>
      <c r="I67" s="645">
        <v>47</v>
      </c>
      <c r="J67" s="645">
        <v>44</v>
      </c>
      <c r="M67" s="989"/>
    </row>
    <row r="68" spans="5:17">
      <c r="E68" s="877" t="s">
        <v>1935</v>
      </c>
      <c r="F68" s="820">
        <v>4358</v>
      </c>
      <c r="G68" s="990">
        <v>4419</v>
      </c>
      <c r="H68" s="990">
        <v>4543</v>
      </c>
      <c r="I68" s="990">
        <v>4405</v>
      </c>
      <c r="J68" s="990">
        <v>4367</v>
      </c>
      <c r="M68" s="989"/>
    </row>
    <row r="69" spans="5:17">
      <c r="E69" s="877" t="s">
        <v>1936</v>
      </c>
      <c r="F69" s="55">
        <v>201</v>
      </c>
      <c r="G69" s="712">
        <v>247</v>
      </c>
      <c r="H69" s="712">
        <v>278</v>
      </c>
      <c r="I69" s="712">
        <v>334</v>
      </c>
      <c r="J69" s="712">
        <v>363</v>
      </c>
      <c r="M69" s="989"/>
    </row>
    <row r="70" spans="5:17" ht="14" thickBot="1">
      <c r="E70" s="976" t="s">
        <v>1553</v>
      </c>
      <c r="F70" s="991">
        <v>5221</v>
      </c>
      <c r="G70" s="992">
        <v>5483</v>
      </c>
      <c r="H70" s="992">
        <v>5376</v>
      </c>
      <c r="I70" s="992">
        <v>5276</v>
      </c>
      <c r="J70" s="992">
        <v>5180</v>
      </c>
      <c r="M70" s="989"/>
    </row>
    <row r="71" spans="5:17">
      <c r="F71" s="989"/>
      <c r="G71" s="989"/>
      <c r="H71" s="989"/>
      <c r="I71" s="989"/>
    </row>
    <row r="72" spans="5:17">
      <c r="E72" s="1500" t="s">
        <v>1937</v>
      </c>
      <c r="F72" s="581"/>
    </row>
    <row r="73" spans="5:17" ht="14" thickBot="1">
      <c r="E73" s="1500"/>
    </row>
    <row r="74" spans="5:17" ht="25" thickBot="1">
      <c r="E74" s="993" t="s">
        <v>1938</v>
      </c>
      <c r="F74" s="994" t="s">
        <v>1939</v>
      </c>
      <c r="G74" s="590" t="s">
        <v>1940</v>
      </c>
      <c r="H74" s="590" t="s">
        <v>1941</v>
      </c>
      <c r="I74" s="590" t="s">
        <v>1942</v>
      </c>
      <c r="M74" s="989"/>
    </row>
    <row r="75" spans="5:17">
      <c r="E75" s="995" t="s">
        <v>1943</v>
      </c>
      <c r="F75" s="804">
        <v>6433</v>
      </c>
      <c r="G75" s="899">
        <v>3602480</v>
      </c>
      <c r="H75" s="899">
        <v>31197476</v>
      </c>
      <c r="I75" s="899">
        <v>24957981</v>
      </c>
      <c r="M75" s="989"/>
    </row>
    <row r="76" spans="5:17">
      <c r="E76" s="996" t="s">
        <v>1944</v>
      </c>
      <c r="F76" s="811">
        <v>6237</v>
      </c>
      <c r="G76" s="997">
        <v>3492720</v>
      </c>
      <c r="H76" s="997">
        <v>29443629</v>
      </c>
      <c r="I76" s="997">
        <v>23554903</v>
      </c>
      <c r="M76" s="989"/>
    </row>
    <row r="77" spans="5:17" ht="12.75" customHeight="1">
      <c r="E77" s="1597" t="s">
        <v>1945</v>
      </c>
      <c r="F77" s="1597"/>
      <c r="G77" s="1597"/>
      <c r="H77" s="1597"/>
      <c r="I77" s="998"/>
    </row>
    <row r="79" spans="5:17">
      <c r="E79" s="1500" t="s">
        <v>244</v>
      </c>
      <c r="F79" s="172"/>
      <c r="K79" s="989"/>
      <c r="L79" s="989"/>
      <c r="M79" s="989"/>
      <c r="N79" s="989"/>
      <c r="O79" s="989"/>
      <c r="P79" s="989"/>
      <c r="Q79" s="989"/>
    </row>
    <row r="80" spans="5:17" ht="14" thickBot="1">
      <c r="E80" s="1500"/>
      <c r="H80" s="148"/>
      <c r="I80" s="148"/>
      <c r="J80" s="1351"/>
      <c r="K80" s="1351"/>
      <c r="M80" s="156"/>
    </row>
    <row r="81" spans="5:15" ht="14" thickBot="1">
      <c r="E81" s="988"/>
      <c r="F81" s="958">
        <v>2025</v>
      </c>
      <c r="G81" s="590">
        <v>2024</v>
      </c>
      <c r="H81" s="590">
        <v>2023</v>
      </c>
      <c r="I81" s="590">
        <v>2022</v>
      </c>
      <c r="J81" s="590">
        <v>2021</v>
      </c>
      <c r="K81" s="148"/>
    </row>
    <row r="82" spans="5:15">
      <c r="E82" s="974" t="s">
        <v>1946</v>
      </c>
      <c r="F82" s="999">
        <v>21297</v>
      </c>
      <c r="G82" s="799">
        <v>22266</v>
      </c>
      <c r="H82" s="799">
        <v>20665</v>
      </c>
      <c r="I82" s="799">
        <v>19242</v>
      </c>
      <c r="J82" s="799">
        <v>18813</v>
      </c>
      <c r="K82" s="148"/>
    </row>
    <row r="83" spans="5:15">
      <c r="E83" s="877" t="s">
        <v>1947</v>
      </c>
      <c r="F83" s="55">
        <v>32</v>
      </c>
      <c r="G83" s="572">
        <v>31</v>
      </c>
      <c r="H83" s="572">
        <v>33</v>
      </c>
      <c r="I83" s="572">
        <v>35</v>
      </c>
      <c r="J83" s="645" t="s">
        <v>2742</v>
      </c>
      <c r="K83" s="148"/>
    </row>
    <row r="84" spans="5:15" ht="12.75" customHeight="1" thickBot="1">
      <c r="E84" s="608" t="s">
        <v>1948</v>
      </c>
      <c r="F84" s="1000">
        <v>68</v>
      </c>
      <c r="G84" s="758">
        <v>69</v>
      </c>
      <c r="H84" s="758">
        <v>67</v>
      </c>
      <c r="I84" s="758">
        <v>64.900000000000006</v>
      </c>
      <c r="J84" s="758">
        <v>64.13</v>
      </c>
      <c r="K84" s="148"/>
    </row>
    <row r="85" spans="5:15">
      <c r="F85" s="987"/>
      <c r="G85" s="148"/>
      <c r="H85" s="148"/>
      <c r="I85" s="148"/>
      <c r="J85" s="148"/>
      <c r="K85" s="148"/>
    </row>
    <row r="86" spans="5:15" ht="30" customHeight="1">
      <c r="E86" s="341" t="s">
        <v>1949</v>
      </c>
      <c r="F86" s="341"/>
    </row>
    <row r="87" spans="5:15">
      <c r="E87" s="973" t="s">
        <v>1950</v>
      </c>
      <c r="F87" s="958">
        <v>2025</v>
      </c>
      <c r="G87" s="590">
        <v>2024</v>
      </c>
      <c r="H87" s="590">
        <v>2023</v>
      </c>
      <c r="I87" s="590">
        <v>2022</v>
      </c>
      <c r="J87" s="590">
        <v>2021</v>
      </c>
      <c r="K87" s="590">
        <v>2020</v>
      </c>
      <c r="M87" s="156"/>
    </row>
    <row r="88" spans="5:15">
      <c r="E88" s="608" t="s">
        <v>1951</v>
      </c>
      <c r="F88" s="1000">
        <v>2</v>
      </c>
      <c r="G88" s="758">
        <v>2</v>
      </c>
      <c r="H88" s="758">
        <v>2</v>
      </c>
      <c r="I88" s="758">
        <v>3</v>
      </c>
      <c r="J88" s="758">
        <v>2</v>
      </c>
      <c r="K88" s="758">
        <v>2</v>
      </c>
      <c r="L88" s="262"/>
      <c r="M88" s="262"/>
    </row>
    <row r="89" spans="5:15" ht="14" thickBot="1"/>
    <row r="90" spans="5:15" ht="24.75" customHeight="1">
      <c r="E90" s="1001" t="s">
        <v>1952</v>
      </c>
      <c r="F90" s="1593" t="s">
        <v>1953</v>
      </c>
      <c r="G90" s="1594"/>
      <c r="H90" s="1595" t="s">
        <v>1954</v>
      </c>
      <c r="I90" s="1594"/>
      <c r="J90" s="1595" t="s">
        <v>1955</v>
      </c>
      <c r="K90" s="1593"/>
      <c r="L90" s="1595" t="s">
        <v>1956</v>
      </c>
      <c r="M90" s="1593"/>
    </row>
    <row r="91" spans="5:15" ht="25" thickBot="1">
      <c r="E91" s="1002" t="s">
        <v>1957</v>
      </c>
      <c r="F91" s="590" t="s">
        <v>1958</v>
      </c>
      <c r="G91" s="1003" t="s">
        <v>1959</v>
      </c>
      <c r="H91" s="1004" t="s">
        <v>1958</v>
      </c>
      <c r="I91" s="1003" t="s">
        <v>1959</v>
      </c>
      <c r="J91" s="1004" t="s">
        <v>1958</v>
      </c>
      <c r="K91" s="590" t="s">
        <v>1959</v>
      </c>
      <c r="L91" s="1004" t="s">
        <v>1960</v>
      </c>
      <c r="M91" s="590" t="s">
        <v>1961</v>
      </c>
    </row>
    <row r="92" spans="5:15">
      <c r="E92" s="995" t="s">
        <v>1962</v>
      </c>
      <c r="F92" s="798">
        <v>0</v>
      </c>
      <c r="G92" s="1005">
        <v>0</v>
      </c>
      <c r="H92" s="1006">
        <v>1</v>
      </c>
      <c r="I92" s="1005">
        <v>25</v>
      </c>
      <c r="J92" s="1007">
        <v>1</v>
      </c>
      <c r="K92" s="975">
        <v>25</v>
      </c>
      <c r="L92" s="1007">
        <v>50</v>
      </c>
      <c r="M92" s="899">
        <v>20</v>
      </c>
    </row>
    <row r="93" spans="5:15">
      <c r="E93" s="831" t="s">
        <v>1963</v>
      </c>
      <c r="F93" s="1008">
        <v>36</v>
      </c>
      <c r="G93" s="1009">
        <v>41</v>
      </c>
      <c r="H93" s="929">
        <v>33</v>
      </c>
      <c r="I93" s="1010" t="s">
        <v>2745</v>
      </c>
      <c r="J93" s="929">
        <v>69</v>
      </c>
      <c r="K93" s="821" t="s">
        <v>2748</v>
      </c>
      <c r="L93" s="929">
        <v>60</v>
      </c>
      <c r="M93" s="55">
        <v>25</v>
      </c>
    </row>
    <row r="94" spans="5:15">
      <c r="E94" s="831" t="s">
        <v>1964</v>
      </c>
      <c r="F94" s="1008">
        <v>300</v>
      </c>
      <c r="G94" s="1010" t="s">
        <v>2743</v>
      </c>
      <c r="H94" s="929">
        <v>360</v>
      </c>
      <c r="I94" s="1010" t="s">
        <v>2746</v>
      </c>
      <c r="J94" s="929">
        <v>660</v>
      </c>
      <c r="K94" s="821" t="s">
        <v>2750</v>
      </c>
      <c r="L94" s="929">
        <v>60</v>
      </c>
      <c r="M94" s="55">
        <v>25</v>
      </c>
    </row>
    <row r="95" spans="5:15" ht="12.75" customHeight="1">
      <c r="E95" s="831" t="s">
        <v>1965</v>
      </c>
      <c r="F95" s="1011">
        <v>1204</v>
      </c>
      <c r="G95" s="1012" t="s">
        <v>2744</v>
      </c>
      <c r="H95" s="1013">
        <v>887</v>
      </c>
      <c r="I95" s="1012" t="s">
        <v>2747</v>
      </c>
      <c r="J95" s="1014">
        <v>2091</v>
      </c>
      <c r="K95" s="1015" t="s">
        <v>2749</v>
      </c>
      <c r="L95" s="1013">
        <v>70</v>
      </c>
      <c r="M95" s="1016">
        <v>30</v>
      </c>
    </row>
    <row r="96" spans="5:15" ht="15.75" customHeight="1" thickBot="1">
      <c r="E96" s="978" t="s">
        <v>1966</v>
      </c>
      <c r="F96" s="1605" t="s">
        <v>2835</v>
      </c>
      <c r="G96" s="1606"/>
      <c r="H96" s="1606"/>
      <c r="I96" s="1606"/>
      <c r="J96" s="1606"/>
      <c r="K96" s="1606"/>
      <c r="L96" s="1606"/>
      <c r="M96" s="1017"/>
      <c r="N96" s="1492"/>
      <c r="O96" s="1492"/>
    </row>
    <row r="97" spans="5:12">
      <c r="E97" s="189" t="s">
        <v>1967</v>
      </c>
    </row>
    <row r="98" spans="5:12">
      <c r="E98" s="189"/>
    </row>
    <row r="99" spans="5:12" ht="3.75" customHeight="1"/>
    <row r="100" spans="5:12" ht="18">
      <c r="E100" s="341" t="s">
        <v>1968</v>
      </c>
      <c r="F100" s="341"/>
    </row>
    <row r="101" spans="5:12" ht="14" thickBot="1"/>
    <row r="102" spans="5:12" ht="14" thickBot="1">
      <c r="E102" s="993"/>
      <c r="F102" s="994" t="s">
        <v>1969</v>
      </c>
      <c r="G102" s="590" t="s">
        <v>1970</v>
      </c>
      <c r="H102" s="590" t="s">
        <v>1971</v>
      </c>
      <c r="I102" s="590" t="s">
        <v>1972</v>
      </c>
    </row>
    <row r="103" spans="5:12" ht="14" thickBot="1">
      <c r="E103" s="1018" t="s">
        <v>1973</v>
      </c>
      <c r="F103" s="1019">
        <v>3.4</v>
      </c>
      <c r="G103" s="1020">
        <v>3.3</v>
      </c>
      <c r="H103" s="1020">
        <v>5.0999999999999996</v>
      </c>
      <c r="I103" s="1020">
        <v>6.3</v>
      </c>
      <c r="J103" s="425"/>
      <c r="K103" s="425"/>
      <c r="L103" s="425"/>
    </row>
    <row r="104" spans="5:12" ht="12.75" customHeight="1" thickBot="1">
      <c r="E104" s="1021"/>
      <c r="F104" s="425"/>
      <c r="G104" s="425"/>
      <c r="H104" s="425"/>
      <c r="I104" s="425"/>
      <c r="J104" s="425"/>
      <c r="K104" s="425"/>
      <c r="L104" s="425"/>
    </row>
    <row r="105" spans="5:12">
      <c r="E105" s="993"/>
      <c r="F105" s="994" t="s">
        <v>1974</v>
      </c>
      <c r="G105" s="590" t="s">
        <v>1975</v>
      </c>
      <c r="H105" s="1022"/>
      <c r="I105" s="1022"/>
      <c r="J105" s="425"/>
      <c r="K105" s="425"/>
      <c r="L105" s="425"/>
    </row>
    <row r="106" spans="5:12">
      <c r="E106" s="1018" t="s">
        <v>1976</v>
      </c>
      <c r="F106" s="1019">
        <v>2.2000000000000002</v>
      </c>
      <c r="G106" s="1020">
        <v>4.5</v>
      </c>
      <c r="H106" s="425"/>
      <c r="I106" s="425"/>
      <c r="J106" s="425"/>
      <c r="K106" s="425"/>
      <c r="L106" s="425"/>
    </row>
    <row r="107" spans="5:12" ht="14" thickBot="1">
      <c r="E107" s="425"/>
      <c r="F107" s="425"/>
      <c r="G107" s="425"/>
      <c r="H107" s="425"/>
      <c r="I107" s="425"/>
      <c r="J107" s="425"/>
      <c r="K107" s="425"/>
      <c r="L107" s="425"/>
    </row>
    <row r="108" spans="5:12" ht="31.5" customHeight="1" thickBot="1">
      <c r="E108" s="993"/>
      <c r="F108" s="994" t="s">
        <v>1963</v>
      </c>
      <c r="G108" s="590" t="s">
        <v>1964</v>
      </c>
      <c r="H108" s="590" t="s">
        <v>1965</v>
      </c>
      <c r="I108" s="590" t="s">
        <v>1977</v>
      </c>
      <c r="J108" s="590" t="s">
        <v>1978</v>
      </c>
      <c r="K108" s="425"/>
      <c r="L108" s="425"/>
    </row>
    <row r="109" spans="5:12">
      <c r="E109" s="1018" t="s">
        <v>1979</v>
      </c>
      <c r="F109" s="1019">
        <v>16.100000000000001</v>
      </c>
      <c r="G109" s="1020">
        <v>16.100000000000001</v>
      </c>
      <c r="H109" s="1020">
        <v>10.1</v>
      </c>
      <c r="I109" s="1020">
        <v>10.5</v>
      </c>
      <c r="J109" s="1020">
        <v>3.4</v>
      </c>
      <c r="K109" s="425"/>
      <c r="L109" s="425"/>
    </row>
    <row r="110" spans="5:12" ht="14" thickBot="1">
      <c r="E110" s="425"/>
      <c r="F110" s="425"/>
      <c r="G110" s="425"/>
      <c r="H110" s="425"/>
      <c r="I110" s="425"/>
      <c r="J110" s="425"/>
      <c r="K110" s="425"/>
      <c r="L110" s="425"/>
    </row>
    <row r="111" spans="5:12" ht="14" thickBot="1">
      <c r="E111" s="993"/>
      <c r="F111" s="994" t="s">
        <v>1980</v>
      </c>
      <c r="G111" s="590" t="s">
        <v>1981</v>
      </c>
      <c r="H111" s="590" t="s">
        <v>1982</v>
      </c>
      <c r="I111" s="590" t="s">
        <v>1983</v>
      </c>
      <c r="J111" s="590" t="s">
        <v>1984</v>
      </c>
      <c r="K111" s="425"/>
      <c r="L111" s="425"/>
    </row>
    <row r="112" spans="5:12">
      <c r="E112" s="1018" t="s">
        <v>1985</v>
      </c>
      <c r="F112" s="1019">
        <v>6.6</v>
      </c>
      <c r="G112" s="1020">
        <v>23</v>
      </c>
      <c r="H112" s="1020">
        <v>19.8</v>
      </c>
      <c r="I112" s="1020">
        <v>10.1</v>
      </c>
      <c r="J112" s="1020">
        <v>40.5</v>
      </c>
      <c r="K112" s="425"/>
      <c r="L112" s="425"/>
    </row>
    <row r="113" spans="5:13" ht="14" thickBot="1">
      <c r="E113" s="425"/>
      <c r="F113" s="425"/>
      <c r="G113" s="425"/>
      <c r="H113" s="425"/>
      <c r="I113" s="425"/>
      <c r="J113" s="425"/>
      <c r="K113" s="425"/>
      <c r="L113" s="425"/>
    </row>
    <row r="114" spans="5:13" ht="14" thickBot="1">
      <c r="E114" s="993"/>
      <c r="F114" s="994" t="s">
        <v>1986</v>
      </c>
      <c r="G114" s="590" t="s">
        <v>1987</v>
      </c>
      <c r="H114" s="590" t="s">
        <v>1988</v>
      </c>
      <c r="I114" s="590" t="s">
        <v>1989</v>
      </c>
      <c r="J114" s="590" t="s">
        <v>1990</v>
      </c>
      <c r="K114" s="590" t="s">
        <v>1991</v>
      </c>
      <c r="L114" s="590" t="s">
        <v>1883</v>
      </c>
    </row>
    <row r="115" spans="5:13">
      <c r="E115" s="1018" t="s">
        <v>1992</v>
      </c>
      <c r="F115" s="1019">
        <v>2.2999999999999998</v>
      </c>
      <c r="G115" s="1020">
        <v>8.1999999999999993</v>
      </c>
      <c r="H115" s="1020">
        <v>18.3</v>
      </c>
      <c r="I115" s="1020">
        <v>36.200000000000003</v>
      </c>
      <c r="J115" s="1020">
        <v>6.6</v>
      </c>
      <c r="K115" s="1020">
        <v>27.6</v>
      </c>
      <c r="L115" s="1020">
        <v>0.8</v>
      </c>
    </row>
    <row r="116" spans="5:13" ht="290.25" customHeight="1">
      <c r="E116" s="1023"/>
      <c r="F116" s="984"/>
      <c r="G116" s="984"/>
      <c r="H116" s="984"/>
      <c r="I116" s="984"/>
      <c r="J116" s="984"/>
      <c r="K116" s="984"/>
      <c r="L116" s="984"/>
    </row>
    <row r="117" spans="5:13" ht="26.25" customHeight="1">
      <c r="E117" s="341" t="s">
        <v>1993</v>
      </c>
      <c r="F117" s="341"/>
    </row>
    <row r="118" spans="5:13">
      <c r="E118" s="1601" t="s">
        <v>1994</v>
      </c>
      <c r="F118" s="1601"/>
      <c r="G118" s="1601"/>
      <c r="H118" s="1601"/>
      <c r="I118" s="1601"/>
      <c r="J118" s="1601"/>
      <c r="K118" s="1601"/>
      <c r="L118" s="1601"/>
      <c r="M118" s="1601"/>
    </row>
    <row r="119" spans="5:13">
      <c r="E119" s="1601"/>
      <c r="F119" s="1601"/>
      <c r="G119" s="1601"/>
      <c r="H119" s="1601"/>
      <c r="I119" s="1601"/>
      <c r="J119" s="1601"/>
      <c r="K119" s="1601"/>
      <c r="L119" s="1601"/>
      <c r="M119" s="1601"/>
    </row>
    <row r="120" spans="5:13">
      <c r="E120" s="1601"/>
      <c r="F120" s="1601"/>
      <c r="G120" s="1601"/>
      <c r="H120" s="1601"/>
      <c r="I120" s="1601"/>
      <c r="J120" s="1601"/>
      <c r="K120" s="1601"/>
      <c r="L120" s="1601"/>
      <c r="M120" s="1601"/>
    </row>
    <row r="121" spans="5:13" ht="14" thickBot="1"/>
    <row r="122" spans="5:13" ht="27.75" customHeight="1" thickBot="1">
      <c r="E122" s="973" t="s">
        <v>1995</v>
      </c>
      <c r="F122" s="958">
        <v>2025</v>
      </c>
      <c r="G122" s="890">
        <v>2024</v>
      </c>
      <c r="H122" s="890">
        <v>2023</v>
      </c>
      <c r="I122" s="890">
        <v>2022</v>
      </c>
      <c r="J122" s="890">
        <v>2021</v>
      </c>
      <c r="K122" s="890">
        <v>2020</v>
      </c>
    </row>
    <row r="123" spans="5:13">
      <c r="E123" s="974" t="s">
        <v>1996</v>
      </c>
      <c r="F123" s="975">
        <v>399</v>
      </c>
      <c r="G123" s="572">
        <v>402</v>
      </c>
      <c r="H123" s="572">
        <v>358</v>
      </c>
      <c r="I123" s="572">
        <v>331</v>
      </c>
      <c r="J123" s="572">
        <v>276</v>
      </c>
      <c r="K123" s="572">
        <v>227</v>
      </c>
    </row>
    <row r="124" spans="5:13">
      <c r="E124" s="877" t="s">
        <v>1997</v>
      </c>
      <c r="F124" s="821" t="s">
        <v>2752</v>
      </c>
      <c r="G124" s="645" t="s">
        <v>2754</v>
      </c>
      <c r="H124" s="645" t="s">
        <v>2760</v>
      </c>
      <c r="I124" s="572">
        <v>6</v>
      </c>
      <c r="J124" s="645" t="s">
        <v>2761</v>
      </c>
      <c r="K124" s="572">
        <v>5</v>
      </c>
    </row>
    <row r="125" spans="5:13" ht="12.75" customHeight="1">
      <c r="E125" s="877" t="s">
        <v>1998</v>
      </c>
      <c r="F125" s="821">
        <v>364</v>
      </c>
      <c r="G125" s="572">
        <v>363</v>
      </c>
      <c r="H125" s="572">
        <v>318</v>
      </c>
      <c r="I125" s="572">
        <v>275</v>
      </c>
      <c r="J125" s="572">
        <v>222</v>
      </c>
      <c r="K125" s="572">
        <v>177</v>
      </c>
    </row>
    <row r="126" spans="5:13" ht="14" thickBot="1">
      <c r="E126" s="608" t="s">
        <v>1999</v>
      </c>
      <c r="F126" s="962" t="s">
        <v>2753</v>
      </c>
      <c r="G126" s="737" t="s">
        <v>2755</v>
      </c>
      <c r="H126" s="737" t="s">
        <v>2756</v>
      </c>
      <c r="I126" s="737" t="s">
        <v>2758</v>
      </c>
      <c r="J126" s="737" t="s">
        <v>2757</v>
      </c>
      <c r="K126" s="737" t="s">
        <v>2759</v>
      </c>
    </row>
    <row r="127" spans="5:13" ht="12.75" customHeight="1"/>
    <row r="128" spans="5:13" ht="14" thickBot="1"/>
    <row r="129" spans="5:24">
      <c r="E129" s="565"/>
      <c r="F129" s="1596">
        <v>2025</v>
      </c>
      <c r="G129" s="1564"/>
      <c r="H129" s="1564"/>
      <c r="I129" s="1581">
        <v>2024</v>
      </c>
      <c r="J129" s="1564"/>
      <c r="K129" s="1582"/>
      <c r="L129" s="1581">
        <v>2023</v>
      </c>
      <c r="M129" s="1564"/>
      <c r="N129" s="1564"/>
      <c r="O129" s="1581">
        <v>2022</v>
      </c>
      <c r="P129" s="1564"/>
      <c r="Q129" s="1564"/>
      <c r="R129" s="1581">
        <v>2021</v>
      </c>
      <c r="S129" s="1564"/>
      <c r="T129" s="1564"/>
    </row>
    <row r="130" spans="5:24">
      <c r="E130" s="1024" t="s">
        <v>2000</v>
      </c>
      <c r="F130" s="590" t="s">
        <v>1958</v>
      </c>
      <c r="G130" s="590" t="s">
        <v>2001</v>
      </c>
      <c r="H130" s="590" t="s">
        <v>2002</v>
      </c>
      <c r="I130" s="1025" t="s">
        <v>1958</v>
      </c>
      <c r="J130" s="640" t="s">
        <v>2001</v>
      </c>
      <c r="K130" s="1026" t="s">
        <v>2002</v>
      </c>
      <c r="L130" s="1025" t="s">
        <v>1958</v>
      </c>
      <c r="M130" s="640" t="s">
        <v>2001</v>
      </c>
      <c r="N130" s="640" t="s">
        <v>2002</v>
      </c>
      <c r="O130" s="1025" t="s">
        <v>1958</v>
      </c>
      <c r="P130" s="640" t="s">
        <v>2001</v>
      </c>
      <c r="Q130" s="640" t="s">
        <v>2002</v>
      </c>
      <c r="R130" s="1025" t="s">
        <v>1958</v>
      </c>
      <c r="S130" s="640" t="s">
        <v>2001</v>
      </c>
      <c r="T130" s="640" t="s">
        <v>2002</v>
      </c>
    </row>
    <row r="131" spans="5:24">
      <c r="E131" s="1027" t="s">
        <v>2003</v>
      </c>
      <c r="F131" s="327">
        <v>22</v>
      </c>
      <c r="G131" s="1028">
        <v>0.95</v>
      </c>
      <c r="H131" s="1028">
        <v>0.52</v>
      </c>
      <c r="I131" s="1029">
        <v>52</v>
      </c>
      <c r="J131" s="1030">
        <v>0.51</v>
      </c>
      <c r="K131" s="1031">
        <v>0.4</v>
      </c>
      <c r="L131" s="1029">
        <v>16</v>
      </c>
      <c r="M131" s="1030">
        <v>1</v>
      </c>
      <c r="N131" s="1030">
        <v>0.35</v>
      </c>
      <c r="O131" s="1029">
        <v>16</v>
      </c>
      <c r="P131" s="1030">
        <v>1</v>
      </c>
      <c r="Q131" s="1030">
        <v>0.69</v>
      </c>
      <c r="R131" s="1029">
        <v>25</v>
      </c>
      <c r="S131" s="1030">
        <v>1</v>
      </c>
      <c r="T131" s="1030">
        <v>0.44</v>
      </c>
    </row>
    <row r="132" spans="5:24">
      <c r="E132" s="1027" t="s">
        <v>2004</v>
      </c>
      <c r="F132" s="327">
        <v>124</v>
      </c>
      <c r="G132" s="1028">
        <v>0.87</v>
      </c>
      <c r="H132" s="1028">
        <v>0.42</v>
      </c>
      <c r="I132" s="1029">
        <v>115</v>
      </c>
      <c r="J132" s="1030">
        <v>0.86</v>
      </c>
      <c r="K132" s="1031">
        <v>0.4</v>
      </c>
      <c r="L132" s="1029">
        <v>43</v>
      </c>
      <c r="M132" s="1030">
        <v>0.81</v>
      </c>
      <c r="N132" s="1030">
        <v>0.35</v>
      </c>
      <c r="O132" s="1029">
        <v>40</v>
      </c>
      <c r="P132" s="1030">
        <v>0.8</v>
      </c>
      <c r="Q132" s="1030">
        <v>0.38</v>
      </c>
      <c r="R132" s="1029">
        <v>48</v>
      </c>
      <c r="S132" s="1030">
        <v>0.9</v>
      </c>
      <c r="T132" s="1030">
        <v>0.33</v>
      </c>
    </row>
    <row r="133" spans="5:24">
      <c r="E133" s="1027" t="s">
        <v>2005</v>
      </c>
      <c r="F133" s="327">
        <v>4</v>
      </c>
      <c r="G133" s="1028">
        <v>1</v>
      </c>
      <c r="H133" s="1028">
        <v>0.25</v>
      </c>
      <c r="I133" s="1029">
        <v>5</v>
      </c>
      <c r="J133" s="1030"/>
      <c r="K133" s="1031">
        <v>1</v>
      </c>
      <c r="L133" s="1029">
        <v>3</v>
      </c>
      <c r="M133" s="1030">
        <v>1</v>
      </c>
      <c r="N133" s="1030">
        <v>0.67</v>
      </c>
      <c r="O133" s="1029">
        <v>1</v>
      </c>
      <c r="P133" s="1030"/>
      <c r="Q133" s="1030">
        <v>1</v>
      </c>
      <c r="R133" s="1029">
        <v>2</v>
      </c>
      <c r="S133" s="1030">
        <v>1</v>
      </c>
      <c r="T133" s="1030">
        <v>0.33</v>
      </c>
    </row>
    <row r="134" spans="5:24" ht="12.75" customHeight="1">
      <c r="E134" s="1027" t="s">
        <v>2006</v>
      </c>
      <c r="F134" s="327">
        <v>19</v>
      </c>
      <c r="G134" s="1028">
        <v>0.84</v>
      </c>
      <c r="H134" s="1028">
        <v>0.42</v>
      </c>
      <c r="I134" s="1029">
        <v>7</v>
      </c>
      <c r="J134" s="1030">
        <v>0.86</v>
      </c>
      <c r="K134" s="1031">
        <v>0.71</v>
      </c>
      <c r="L134" s="1029">
        <v>11</v>
      </c>
      <c r="M134" s="1030">
        <v>0.82</v>
      </c>
      <c r="N134" s="1030">
        <v>0.36</v>
      </c>
      <c r="O134" s="1029">
        <v>3</v>
      </c>
      <c r="P134" s="1030">
        <v>1</v>
      </c>
      <c r="Q134" s="1030"/>
      <c r="R134" s="1029">
        <v>3</v>
      </c>
      <c r="S134" s="1030">
        <v>1</v>
      </c>
      <c r="T134" s="1030">
        <v>0.25</v>
      </c>
      <c r="U134" s="1492"/>
      <c r="V134" s="1492"/>
      <c r="X134" s="262"/>
    </row>
    <row r="135" spans="5:24" ht="14" thickBot="1">
      <c r="E135" s="1032"/>
      <c r="F135" s="327">
        <v>169</v>
      </c>
      <c r="G135" s="1033"/>
      <c r="H135" s="1033"/>
      <c r="I135" s="1034">
        <v>179</v>
      </c>
      <c r="J135" s="1035"/>
      <c r="K135" s="1036"/>
      <c r="L135" s="1034">
        <f>SUM(L131:L134)</f>
        <v>73</v>
      </c>
      <c r="M135" s="1035"/>
      <c r="N135" s="1035"/>
      <c r="O135" s="1034">
        <f>SUM(O131:O134)</f>
        <v>60</v>
      </c>
      <c r="P135" s="1035"/>
      <c r="Q135" s="1035"/>
      <c r="R135" s="1034">
        <f>SUM(R131:R134)</f>
        <v>78</v>
      </c>
      <c r="S135" s="1035"/>
      <c r="T135" s="1035"/>
    </row>
    <row r="136" spans="5:24">
      <c r="E136" s="1598" t="s">
        <v>2007</v>
      </c>
      <c r="F136" s="1598"/>
      <c r="G136" s="1598"/>
      <c r="H136" s="1598"/>
      <c r="I136" s="1598"/>
      <c r="J136" s="1598"/>
      <c r="K136" s="1598"/>
    </row>
    <row r="137" spans="5:24" ht="14" thickBot="1"/>
    <row r="138" spans="5:24" ht="14" thickBot="1">
      <c r="E138" s="973" t="s">
        <v>2008</v>
      </c>
      <c r="F138" s="958">
        <v>2025</v>
      </c>
      <c r="G138" s="890">
        <v>2024</v>
      </c>
      <c r="H138" s="890">
        <v>2023</v>
      </c>
      <c r="I138" s="890">
        <v>2022</v>
      </c>
      <c r="J138" s="890">
        <v>2021</v>
      </c>
    </row>
    <row r="139" spans="5:24" ht="21.75" customHeight="1">
      <c r="E139" s="974" t="s">
        <v>2009</v>
      </c>
      <c r="F139" s="999">
        <v>3638</v>
      </c>
      <c r="G139" s="980">
        <v>6788</v>
      </c>
      <c r="H139" s="980">
        <v>109745</v>
      </c>
      <c r="I139" s="980">
        <v>96665</v>
      </c>
      <c r="J139" s="980">
        <v>80303</v>
      </c>
      <c r="K139" s="262"/>
      <c r="L139" s="262"/>
    </row>
    <row r="140" spans="5:24" ht="24">
      <c r="E140" s="877" t="s">
        <v>2010</v>
      </c>
      <c r="F140" s="55">
        <v>144</v>
      </c>
      <c r="G140" s="572">
        <v>102</v>
      </c>
      <c r="H140" s="572">
        <v>306</v>
      </c>
      <c r="I140" s="572">
        <v>83</v>
      </c>
      <c r="J140" s="572">
        <v>121</v>
      </c>
    </row>
    <row r="141" spans="5:24" ht="24">
      <c r="E141" s="877" t="s">
        <v>2011</v>
      </c>
      <c r="F141" s="55">
        <v>123</v>
      </c>
      <c r="G141" s="572">
        <v>153</v>
      </c>
      <c r="H141" s="572">
        <v>162</v>
      </c>
      <c r="I141" s="572">
        <v>181</v>
      </c>
      <c r="J141" s="572">
        <v>201</v>
      </c>
    </row>
    <row r="142" spans="5:24" ht="24">
      <c r="E142" s="877" t="s">
        <v>2012</v>
      </c>
      <c r="F142" s="55">
        <v>80</v>
      </c>
      <c r="G142" s="572">
        <v>17</v>
      </c>
      <c r="H142" s="572">
        <v>126</v>
      </c>
      <c r="I142" s="572">
        <v>40</v>
      </c>
      <c r="J142" s="572">
        <v>32</v>
      </c>
    </row>
    <row r="143" spans="5:24">
      <c r="E143" s="666" t="s">
        <v>2013</v>
      </c>
      <c r="F143" s="55">
        <v>62</v>
      </c>
      <c r="G143" s="572">
        <v>88</v>
      </c>
      <c r="H143" s="572">
        <v>89</v>
      </c>
      <c r="I143" s="572">
        <v>77</v>
      </c>
      <c r="J143" s="572">
        <v>78</v>
      </c>
    </row>
    <row r="144" spans="5:24">
      <c r="E144" s="666" t="s">
        <v>2014</v>
      </c>
      <c r="F144" s="55">
        <v>52</v>
      </c>
      <c r="G144" s="572">
        <v>47</v>
      </c>
      <c r="H144" s="572">
        <v>58</v>
      </c>
      <c r="I144" s="572">
        <v>32</v>
      </c>
      <c r="J144" s="572">
        <v>41</v>
      </c>
    </row>
    <row r="145" spans="5:17">
      <c r="E145" s="1037" t="s">
        <v>2015</v>
      </c>
      <c r="F145" s="821" t="s">
        <v>2016</v>
      </c>
      <c r="G145" s="645" t="s">
        <v>2016</v>
      </c>
      <c r="H145" s="572">
        <v>17</v>
      </c>
      <c r="I145" s="572">
        <v>52</v>
      </c>
      <c r="J145" s="572">
        <v>64</v>
      </c>
    </row>
    <row r="146" spans="5:17" ht="12.75" customHeight="1">
      <c r="E146" s="666" t="s">
        <v>2017</v>
      </c>
      <c r="F146" s="821" t="s">
        <v>2016</v>
      </c>
      <c r="G146" s="645" t="s">
        <v>2016</v>
      </c>
      <c r="H146" s="572">
        <v>100</v>
      </c>
      <c r="I146" s="572">
        <v>95</v>
      </c>
      <c r="J146" s="572">
        <v>98</v>
      </c>
      <c r="K146" s="262"/>
      <c r="L146" s="262"/>
      <c r="M146" s="262"/>
      <c r="N146" s="262"/>
      <c r="O146" s="262"/>
      <c r="P146" s="262"/>
    </row>
    <row r="147" spans="5:17">
      <c r="E147" s="1038" t="s">
        <v>2018</v>
      </c>
      <c r="F147" s="821" t="s">
        <v>2016</v>
      </c>
      <c r="G147" s="645" t="s">
        <v>2016</v>
      </c>
      <c r="H147" s="572">
        <v>53</v>
      </c>
      <c r="I147" s="572">
        <v>69</v>
      </c>
      <c r="J147" s="572">
        <v>48</v>
      </c>
    </row>
    <row r="148" spans="5:17">
      <c r="E148" s="877" t="s">
        <v>2019</v>
      </c>
      <c r="F148" s="55">
        <v>80</v>
      </c>
      <c r="G148" s="572">
        <v>56</v>
      </c>
      <c r="H148" s="572">
        <v>54</v>
      </c>
      <c r="I148" s="572">
        <v>52</v>
      </c>
      <c r="J148" s="572">
        <v>28</v>
      </c>
    </row>
    <row r="149" spans="5:17">
      <c r="E149" s="1038" t="s">
        <v>2020</v>
      </c>
      <c r="F149" s="55">
        <v>52</v>
      </c>
      <c r="G149" s="572">
        <v>61</v>
      </c>
      <c r="H149" s="572">
        <v>61</v>
      </c>
      <c r="I149" s="572">
        <v>63</v>
      </c>
      <c r="J149" s="572">
        <v>56</v>
      </c>
    </row>
    <row r="150" spans="5:17">
      <c r="E150" s="877" t="s">
        <v>2021</v>
      </c>
      <c r="F150" s="55">
        <v>76</v>
      </c>
      <c r="G150" s="572">
        <v>82</v>
      </c>
      <c r="H150" s="572">
        <v>85</v>
      </c>
      <c r="I150" s="572">
        <v>89</v>
      </c>
      <c r="J150" s="572">
        <v>85</v>
      </c>
    </row>
    <row r="151" spans="5:17">
      <c r="E151" s="666" t="s">
        <v>2017</v>
      </c>
      <c r="F151" s="55">
        <v>98</v>
      </c>
      <c r="G151" s="572">
        <v>94</v>
      </c>
      <c r="H151" s="572">
        <v>96</v>
      </c>
      <c r="I151" s="572">
        <v>89</v>
      </c>
      <c r="J151" s="572">
        <v>85</v>
      </c>
    </row>
    <row r="152" spans="5:17" ht="15.75" customHeight="1">
      <c r="E152" s="675" t="s">
        <v>2022</v>
      </c>
      <c r="F152" s="1000">
        <v>71</v>
      </c>
      <c r="G152" s="607">
        <v>65</v>
      </c>
      <c r="H152" s="607">
        <v>61</v>
      </c>
      <c r="I152" s="607">
        <v>50</v>
      </c>
      <c r="J152" s="607">
        <v>41</v>
      </c>
      <c r="K152" s="262"/>
      <c r="L152" s="262"/>
      <c r="M152" s="262"/>
      <c r="N152" s="262"/>
      <c r="O152" s="262"/>
    </row>
    <row r="153" spans="5:17" ht="21" customHeight="1">
      <c r="E153" s="1598" t="s">
        <v>2023</v>
      </c>
      <c r="F153" s="1598"/>
      <c r="G153" s="1598"/>
      <c r="H153" s="1598"/>
      <c r="I153" s="1598"/>
      <c r="J153" s="1598"/>
      <c r="K153" s="1598"/>
    </row>
    <row r="154" spans="5:17" ht="14" thickBot="1">
      <c r="E154" s="148"/>
      <c r="F154" s="148"/>
      <c r="G154" s="148"/>
    </row>
    <row r="155" spans="5:17" ht="14" thickBot="1">
      <c r="E155" s="993" t="s">
        <v>2024</v>
      </c>
      <c r="F155" s="994" t="s">
        <v>2025</v>
      </c>
      <c r="G155" s="590" t="s">
        <v>2001</v>
      </c>
      <c r="H155" s="590" t="s">
        <v>2002</v>
      </c>
      <c r="I155" s="1039"/>
      <c r="J155" s="1039"/>
    </row>
    <row r="156" spans="5:17">
      <c r="E156" s="1040" t="s">
        <v>2026</v>
      </c>
      <c r="F156" s="975">
        <v>157</v>
      </c>
      <c r="G156" s="975">
        <v>150</v>
      </c>
      <c r="H156" s="975">
        <v>59</v>
      </c>
      <c r="I156" s="1039"/>
      <c r="J156" s="1039"/>
      <c r="K156" s="1599"/>
      <c r="L156" s="1599"/>
      <c r="M156" s="1599"/>
      <c r="N156" s="1599"/>
      <c r="O156" s="1599"/>
      <c r="P156" s="1599"/>
      <c r="Q156" s="1599"/>
    </row>
    <row r="157" spans="5:17">
      <c r="E157" s="1023" t="s">
        <v>2027</v>
      </c>
      <c r="F157" s="55">
        <v>349</v>
      </c>
      <c r="G157" s="55">
        <v>348</v>
      </c>
      <c r="H157" s="55">
        <v>153</v>
      </c>
      <c r="I157" s="1039"/>
      <c r="J157" s="1039"/>
    </row>
    <row r="158" spans="5:17">
      <c r="E158" s="1023" t="s">
        <v>2028</v>
      </c>
      <c r="F158" s="55">
        <v>557</v>
      </c>
      <c r="G158" s="55">
        <v>553</v>
      </c>
      <c r="H158" s="55">
        <v>297</v>
      </c>
      <c r="I158" s="1039"/>
      <c r="J158" s="1039"/>
    </row>
    <row r="159" spans="5:17">
      <c r="E159" s="1023" t="s">
        <v>2029</v>
      </c>
      <c r="F159" s="55">
        <v>130</v>
      </c>
      <c r="G159" s="55">
        <v>130</v>
      </c>
      <c r="H159" s="55">
        <v>73</v>
      </c>
      <c r="I159" s="1039"/>
      <c r="J159" s="1039"/>
    </row>
    <row r="160" spans="5:17">
      <c r="E160" s="1018" t="s">
        <v>2030</v>
      </c>
      <c r="F160" s="1000">
        <v>94</v>
      </c>
      <c r="G160" s="1000">
        <v>94</v>
      </c>
      <c r="H160" s="1000">
        <v>70</v>
      </c>
      <c r="I160" s="1039"/>
      <c r="J160" s="1039"/>
    </row>
    <row r="161" spans="5:11" ht="14" thickBot="1">
      <c r="F161" s="579"/>
      <c r="G161" s="579"/>
      <c r="H161" s="1042"/>
      <c r="J161" s="1042"/>
    </row>
    <row r="162" spans="5:11" ht="14" thickBot="1">
      <c r="E162" s="973" t="s">
        <v>2031</v>
      </c>
      <c r="F162" s="958">
        <v>2025</v>
      </c>
      <c r="G162" s="590">
        <v>2024</v>
      </c>
      <c r="H162" s="590">
        <v>2023</v>
      </c>
      <c r="I162" s="590">
        <v>2022</v>
      </c>
      <c r="J162" s="590">
        <v>2021</v>
      </c>
      <c r="K162" s="590">
        <v>2020</v>
      </c>
    </row>
    <row r="163" spans="5:11">
      <c r="E163" s="974" t="s">
        <v>2032</v>
      </c>
      <c r="F163" s="1043" t="s">
        <v>2762</v>
      </c>
      <c r="G163" s="799">
        <v>0.97</v>
      </c>
      <c r="H163" s="799">
        <v>0.95</v>
      </c>
      <c r="I163" s="799">
        <v>1.57</v>
      </c>
      <c r="J163" s="799">
        <v>1.02</v>
      </c>
      <c r="K163" s="799">
        <v>0.7</v>
      </c>
    </row>
    <row r="164" spans="5:11">
      <c r="E164" s="877" t="s">
        <v>2033</v>
      </c>
      <c r="F164" s="55">
        <v>1</v>
      </c>
      <c r="G164" s="572">
        <v>1</v>
      </c>
      <c r="H164" s="572">
        <v>0</v>
      </c>
      <c r="I164" s="572">
        <v>4</v>
      </c>
      <c r="J164" s="572">
        <v>3</v>
      </c>
      <c r="K164" s="572">
        <v>9</v>
      </c>
    </row>
    <row r="165" spans="5:11">
      <c r="E165" s="608" t="s">
        <v>2034</v>
      </c>
      <c r="F165" s="1000">
        <v>8</v>
      </c>
      <c r="G165" s="758">
        <v>61</v>
      </c>
      <c r="H165" s="758">
        <v>125</v>
      </c>
      <c r="I165" s="758">
        <v>52</v>
      </c>
      <c r="J165" s="758">
        <v>89</v>
      </c>
      <c r="K165" s="758">
        <v>62</v>
      </c>
    </row>
    <row r="166" spans="5:11" ht="14" thickBot="1">
      <c r="E166" s="1044"/>
      <c r="F166" s="1045"/>
      <c r="G166" s="579"/>
      <c r="H166" s="579"/>
    </row>
    <row r="167" spans="5:11" ht="24" customHeight="1" thickBot="1">
      <c r="E167" s="993" t="s">
        <v>2035</v>
      </c>
      <c r="F167" s="994" t="s">
        <v>2036</v>
      </c>
      <c r="G167" s="590" t="s">
        <v>2001</v>
      </c>
      <c r="H167" s="590" t="s">
        <v>2002</v>
      </c>
    </row>
    <row r="168" spans="5:11">
      <c r="E168" s="1040" t="s">
        <v>2037</v>
      </c>
      <c r="F168" s="798">
        <v>39</v>
      </c>
      <c r="G168" s="1046">
        <v>37</v>
      </c>
      <c r="H168" s="1046">
        <v>27</v>
      </c>
    </row>
    <row r="169" spans="5:11">
      <c r="E169" s="1023" t="s">
        <v>2038</v>
      </c>
      <c r="F169" s="804">
        <v>21</v>
      </c>
      <c r="G169" s="899">
        <v>21</v>
      </c>
      <c r="H169" s="899">
        <v>10</v>
      </c>
    </row>
    <row r="170" spans="5:11">
      <c r="E170" s="1018" t="s">
        <v>2039</v>
      </c>
      <c r="F170" s="811">
        <v>6</v>
      </c>
      <c r="G170" s="997">
        <v>5</v>
      </c>
      <c r="H170" s="997">
        <v>2</v>
      </c>
    </row>
    <row r="171" spans="5:11" ht="21" customHeight="1">
      <c r="E171" s="938" t="s">
        <v>2040</v>
      </c>
      <c r="F171" s="1045"/>
      <c r="G171" s="579"/>
      <c r="H171" s="579"/>
    </row>
    <row r="172" spans="5:11" ht="13.5" customHeight="1">
      <c r="E172" s="1047"/>
      <c r="F172" s="1045"/>
      <c r="G172" s="579"/>
      <c r="H172" s="579"/>
    </row>
    <row r="173" spans="5:11">
      <c r="F173" s="1045"/>
      <c r="G173" s="579"/>
      <c r="H173" s="579"/>
    </row>
    <row r="174" spans="5:11" ht="14" thickBot="1">
      <c r="E174" s="973" t="s">
        <v>2041</v>
      </c>
      <c r="F174" s="958">
        <v>2025</v>
      </c>
      <c r="G174" s="590">
        <v>2024</v>
      </c>
      <c r="H174" s="590">
        <v>2023</v>
      </c>
    </row>
    <row r="175" spans="5:11">
      <c r="E175" s="974" t="s">
        <v>2042</v>
      </c>
      <c r="F175" s="975"/>
      <c r="G175" s="799"/>
      <c r="H175" s="799"/>
    </row>
    <row r="176" spans="5:11">
      <c r="E176" s="877" t="s">
        <v>8</v>
      </c>
      <c r="F176" s="55">
        <v>7</v>
      </c>
      <c r="G176" s="572">
        <v>35</v>
      </c>
      <c r="H176" s="572">
        <v>5</v>
      </c>
    </row>
    <row r="177" spans="5:8">
      <c r="E177" s="877" t="s">
        <v>2043</v>
      </c>
      <c r="F177" s="981">
        <v>7741</v>
      </c>
      <c r="G177" s="572">
        <v>727</v>
      </c>
      <c r="H177" s="572">
        <v>9663</v>
      </c>
    </row>
    <row r="178" spans="5:8">
      <c r="E178" s="877" t="s">
        <v>2044</v>
      </c>
      <c r="F178" s="55">
        <v>191</v>
      </c>
      <c r="G178" s="572">
        <v>103</v>
      </c>
      <c r="H178" s="572">
        <v>246</v>
      </c>
    </row>
    <row r="179" spans="5:8">
      <c r="E179" s="877" t="s">
        <v>2045</v>
      </c>
      <c r="F179" s="55">
        <v>38</v>
      </c>
      <c r="G179" s="572">
        <v>612</v>
      </c>
      <c r="H179" s="572">
        <v>196</v>
      </c>
    </row>
    <row r="180" spans="5:8">
      <c r="E180" s="877" t="s">
        <v>2046</v>
      </c>
      <c r="F180" s="55">
        <v>0</v>
      </c>
      <c r="G180" s="572">
        <v>15</v>
      </c>
      <c r="H180" s="572">
        <v>8</v>
      </c>
    </row>
    <row r="181" spans="5:8">
      <c r="E181" s="877" t="s">
        <v>2047</v>
      </c>
      <c r="F181" s="55">
        <v>64</v>
      </c>
      <c r="G181" s="572">
        <v>20</v>
      </c>
      <c r="H181" s="572">
        <v>32</v>
      </c>
    </row>
    <row r="182" spans="5:8">
      <c r="E182" s="877" t="s">
        <v>2048</v>
      </c>
      <c r="F182" s="55">
        <v>118</v>
      </c>
      <c r="G182" s="572">
        <v>61</v>
      </c>
      <c r="H182" s="572">
        <v>116</v>
      </c>
    </row>
    <row r="183" spans="5:8">
      <c r="E183" s="1048" t="s">
        <v>890</v>
      </c>
      <c r="F183" s="55"/>
      <c r="G183" s="572"/>
      <c r="H183" s="572"/>
    </row>
    <row r="184" spans="5:8">
      <c r="E184" s="877" t="s">
        <v>2049</v>
      </c>
      <c r="F184" s="55">
        <v>29</v>
      </c>
      <c r="G184" s="572">
        <v>37</v>
      </c>
      <c r="H184" s="572">
        <v>95</v>
      </c>
    </row>
    <row r="185" spans="5:8">
      <c r="E185" s="1048" t="s">
        <v>2050</v>
      </c>
      <c r="F185" s="55"/>
      <c r="G185" s="572"/>
      <c r="H185" s="572"/>
    </row>
    <row r="186" spans="5:8">
      <c r="E186" s="877" t="s">
        <v>2051</v>
      </c>
      <c r="F186" s="820">
        <v>3395</v>
      </c>
      <c r="G186" s="572">
        <v>146</v>
      </c>
      <c r="H186" s="572">
        <v>2248</v>
      </c>
    </row>
    <row r="187" spans="5:8">
      <c r="E187" s="877" t="s">
        <v>2052</v>
      </c>
      <c r="F187" s="55">
        <v>74</v>
      </c>
      <c r="G187" s="572">
        <v>144</v>
      </c>
      <c r="H187" s="572">
        <v>136</v>
      </c>
    </row>
    <row r="188" spans="5:8">
      <c r="E188" s="877" t="s">
        <v>2053</v>
      </c>
      <c r="F188" s="55">
        <v>71</v>
      </c>
      <c r="G188" s="572">
        <v>126</v>
      </c>
      <c r="H188" s="572">
        <v>270</v>
      </c>
    </row>
    <row r="189" spans="5:8">
      <c r="E189" s="877" t="s">
        <v>2054</v>
      </c>
      <c r="F189" s="55">
        <v>0</v>
      </c>
      <c r="G189" s="572">
        <v>3</v>
      </c>
      <c r="H189" s="572">
        <v>5</v>
      </c>
    </row>
    <row r="190" spans="5:8">
      <c r="E190" s="1048" t="s">
        <v>1369</v>
      </c>
      <c r="F190" s="55"/>
      <c r="G190" s="572"/>
      <c r="H190" s="572"/>
    </row>
    <row r="191" spans="5:8">
      <c r="E191" s="608" t="s">
        <v>2055</v>
      </c>
      <c r="F191" s="1000">
        <v>3</v>
      </c>
      <c r="G191" s="758">
        <v>33</v>
      </c>
      <c r="H191" s="758">
        <v>4</v>
      </c>
    </row>
    <row r="192" spans="5:8">
      <c r="F192" s="1045"/>
      <c r="G192" s="579"/>
      <c r="H192" s="579"/>
    </row>
    <row r="193" spans="5:16" ht="25.5" customHeight="1">
      <c r="E193" s="341" t="s">
        <v>2056</v>
      </c>
      <c r="F193" s="1045"/>
      <c r="G193" s="579"/>
      <c r="H193" s="579"/>
    </row>
    <row r="194" spans="5:16" ht="12" customHeight="1">
      <c r="E194" s="565"/>
      <c r="F194" s="1564" t="s">
        <v>2057</v>
      </c>
      <c r="G194" s="1564"/>
      <c r="H194" s="1564"/>
      <c r="I194" s="1564"/>
      <c r="J194" s="1581" t="s">
        <v>242</v>
      </c>
      <c r="K194" s="1564"/>
      <c r="L194" s="1564"/>
      <c r="M194" s="1564"/>
      <c r="N194" s="1564"/>
    </row>
    <row r="195" spans="5:16" ht="24">
      <c r="E195" s="1049" t="s">
        <v>2058</v>
      </c>
      <c r="F195" s="590" t="s">
        <v>2059</v>
      </c>
      <c r="G195" s="590" t="s">
        <v>2060</v>
      </c>
      <c r="H195" s="590" t="s">
        <v>1962</v>
      </c>
      <c r="I195" s="590" t="s">
        <v>1963</v>
      </c>
      <c r="J195" s="1004" t="s">
        <v>1964</v>
      </c>
      <c r="K195" s="590" t="s">
        <v>1965</v>
      </c>
      <c r="L195" s="590" t="s">
        <v>1977</v>
      </c>
      <c r="M195" s="590" t="s">
        <v>1978</v>
      </c>
      <c r="N195" s="590" t="s">
        <v>2061</v>
      </c>
    </row>
    <row r="196" spans="5:16">
      <c r="E196" s="840" t="s">
        <v>1433</v>
      </c>
      <c r="F196" s="1050">
        <v>0</v>
      </c>
      <c r="G196" s="1050">
        <v>0</v>
      </c>
      <c r="H196" s="1050">
        <v>0</v>
      </c>
      <c r="I196" s="1050">
        <v>0.67</v>
      </c>
      <c r="J196" s="1051">
        <v>0.41</v>
      </c>
      <c r="K196" s="1050">
        <v>0.48</v>
      </c>
      <c r="L196" s="1050">
        <v>0.35</v>
      </c>
      <c r="M196" s="1050">
        <v>0</v>
      </c>
      <c r="N196" s="1050">
        <v>0.36</v>
      </c>
    </row>
    <row r="197" spans="5:16">
      <c r="E197" s="840" t="s">
        <v>1432</v>
      </c>
      <c r="F197" s="1050">
        <v>0</v>
      </c>
      <c r="G197" s="1050">
        <v>0</v>
      </c>
      <c r="H197" s="1050">
        <v>0</v>
      </c>
      <c r="I197" s="1050">
        <v>0.5</v>
      </c>
      <c r="J197" s="1051">
        <v>0.25</v>
      </c>
      <c r="K197" s="1050">
        <v>0.46</v>
      </c>
      <c r="L197" s="1050">
        <v>0.51</v>
      </c>
      <c r="M197" s="1050">
        <v>0</v>
      </c>
      <c r="N197" s="1050">
        <v>0.28000000000000003</v>
      </c>
    </row>
    <row r="198" spans="5:16">
      <c r="E198" s="840" t="s">
        <v>1430</v>
      </c>
      <c r="F198" s="1050">
        <v>0</v>
      </c>
      <c r="G198" s="1050">
        <v>0</v>
      </c>
      <c r="H198" s="1050">
        <v>0</v>
      </c>
      <c r="I198" s="1050">
        <v>0</v>
      </c>
      <c r="J198" s="1051">
        <v>0.13</v>
      </c>
      <c r="K198" s="1050">
        <v>0.13</v>
      </c>
      <c r="L198" s="1050">
        <v>0</v>
      </c>
      <c r="M198" s="1050">
        <v>0</v>
      </c>
      <c r="N198" s="1050">
        <v>0.03</v>
      </c>
    </row>
    <row r="199" spans="5:16">
      <c r="E199" s="840" t="s">
        <v>1436</v>
      </c>
      <c r="F199" s="1050">
        <v>0</v>
      </c>
      <c r="G199" s="1050">
        <v>0</v>
      </c>
      <c r="H199" s="1050">
        <v>0</v>
      </c>
      <c r="I199" s="1050">
        <v>0.33</v>
      </c>
      <c r="J199" s="1051">
        <v>0.45</v>
      </c>
      <c r="K199" s="1050">
        <v>0.53</v>
      </c>
      <c r="L199" s="1050">
        <v>0.39</v>
      </c>
      <c r="M199" s="1050">
        <v>0.37</v>
      </c>
      <c r="N199" s="1050">
        <v>0.22</v>
      </c>
    </row>
    <row r="200" spans="5:16">
      <c r="E200" s="840" t="s">
        <v>2062</v>
      </c>
      <c r="F200" s="1050">
        <v>0</v>
      </c>
      <c r="G200" s="1050">
        <v>0</v>
      </c>
      <c r="H200" s="1050">
        <v>0</v>
      </c>
      <c r="I200" s="1050">
        <v>0</v>
      </c>
      <c r="J200" s="1051">
        <v>0</v>
      </c>
      <c r="K200" s="1050">
        <v>0.33</v>
      </c>
      <c r="L200" s="1050">
        <v>0.1</v>
      </c>
      <c r="M200" s="1050">
        <v>0</v>
      </c>
      <c r="N200" s="1050">
        <v>0</v>
      </c>
    </row>
    <row r="201" spans="5:16">
      <c r="E201" s="840" t="s">
        <v>2063</v>
      </c>
      <c r="F201" s="1050">
        <v>0</v>
      </c>
      <c r="G201" s="1050">
        <v>0</v>
      </c>
      <c r="H201" s="1050">
        <v>0</v>
      </c>
      <c r="I201" s="1050">
        <v>0</v>
      </c>
      <c r="J201" s="1051">
        <f>-K191</f>
        <v>0</v>
      </c>
      <c r="K201" s="1050">
        <v>0.21</v>
      </c>
      <c r="L201" s="1050">
        <v>7.0000000000000007E-2</v>
      </c>
      <c r="M201" s="1050">
        <v>0</v>
      </c>
      <c r="N201" s="1050">
        <v>0</v>
      </c>
      <c r="O201" s="1492"/>
      <c r="P201" s="1492"/>
    </row>
    <row r="202" spans="5:16">
      <c r="E202" s="840" t="s">
        <v>1882</v>
      </c>
      <c r="F202" s="1050">
        <v>0</v>
      </c>
      <c r="G202" s="1050">
        <v>0</v>
      </c>
      <c r="H202" s="1050">
        <v>0</v>
      </c>
      <c r="I202" s="1050">
        <v>0</v>
      </c>
      <c r="J202" s="1051">
        <v>0</v>
      </c>
      <c r="K202" s="1050">
        <v>0.31</v>
      </c>
      <c r="L202" s="1050">
        <v>0</v>
      </c>
      <c r="M202" s="1050">
        <v>0.14000000000000001</v>
      </c>
      <c r="N202" s="1050">
        <v>0</v>
      </c>
    </row>
    <row r="203" spans="5:16">
      <c r="E203" s="840" t="s">
        <v>2064</v>
      </c>
      <c r="F203" s="1050">
        <v>0</v>
      </c>
      <c r="G203" s="1050">
        <v>0</v>
      </c>
      <c r="H203" s="1050">
        <v>0</v>
      </c>
      <c r="I203" s="1050">
        <v>0.56999999999999995</v>
      </c>
      <c r="J203" s="1051">
        <v>0.53</v>
      </c>
      <c r="K203" s="1050">
        <v>0.25</v>
      </c>
      <c r="L203" s="1050">
        <v>0</v>
      </c>
      <c r="M203" s="1050">
        <v>0</v>
      </c>
      <c r="N203" s="1050">
        <v>0</v>
      </c>
    </row>
    <row r="204" spans="5:16">
      <c r="E204" s="840" t="s">
        <v>1851</v>
      </c>
      <c r="F204" s="1050">
        <v>0</v>
      </c>
      <c r="G204" s="1050">
        <v>0</v>
      </c>
      <c r="H204" s="1050">
        <v>0</v>
      </c>
      <c r="I204" s="1050">
        <v>0.44</v>
      </c>
      <c r="J204" s="1051">
        <v>0.46</v>
      </c>
      <c r="K204" s="1050">
        <v>0.59</v>
      </c>
      <c r="L204" s="1050">
        <v>0.8</v>
      </c>
      <c r="M204" s="1050">
        <v>0</v>
      </c>
      <c r="N204" s="1050">
        <v>0.24</v>
      </c>
    </row>
    <row r="205" spans="5:16">
      <c r="E205" s="840" t="s">
        <v>1441</v>
      </c>
      <c r="F205" s="1050">
        <v>0</v>
      </c>
      <c r="G205" s="1050">
        <v>0</v>
      </c>
      <c r="H205" s="1050">
        <v>0</v>
      </c>
      <c r="I205" s="1050">
        <v>0.13</v>
      </c>
      <c r="J205" s="1051">
        <v>0.45</v>
      </c>
      <c r="K205" s="1050">
        <v>0.54</v>
      </c>
      <c r="L205" s="1050">
        <v>1</v>
      </c>
      <c r="M205" s="1050">
        <v>0</v>
      </c>
      <c r="N205" s="1050">
        <v>0</v>
      </c>
    </row>
    <row r="206" spans="5:16">
      <c r="E206" s="1052" t="s">
        <v>1553</v>
      </c>
      <c r="F206" s="1053">
        <v>0</v>
      </c>
      <c r="G206" s="1053">
        <v>0</v>
      </c>
      <c r="H206" s="1053">
        <v>0</v>
      </c>
      <c r="I206" s="1053">
        <v>0.42</v>
      </c>
      <c r="J206" s="1053">
        <v>0.42</v>
      </c>
      <c r="K206" s="1053">
        <v>0.5</v>
      </c>
      <c r="L206" s="1053">
        <v>0.37</v>
      </c>
      <c r="M206" s="1053">
        <v>0.34</v>
      </c>
      <c r="N206" s="1053">
        <v>0.26</v>
      </c>
    </row>
    <row r="207" spans="5:16">
      <c r="E207" s="665"/>
      <c r="F207" s="1054"/>
      <c r="G207" s="1055"/>
      <c r="H207" s="1056"/>
      <c r="I207" s="1055"/>
      <c r="J207" s="1057"/>
      <c r="K207" s="1055"/>
      <c r="L207" s="1057"/>
      <c r="M207" s="1055"/>
    </row>
    <row r="208" spans="5:16" ht="18">
      <c r="E208" s="341" t="s">
        <v>2065</v>
      </c>
    </row>
    <row r="209" spans="5:13" ht="14" thickBot="1"/>
    <row r="210" spans="5:13" ht="14" thickBot="1">
      <c r="E210" s="973" t="s">
        <v>2066</v>
      </c>
      <c r="F210" s="958">
        <v>2025</v>
      </c>
      <c r="G210" s="890">
        <v>2024</v>
      </c>
      <c r="H210" s="890">
        <v>2023</v>
      </c>
      <c r="I210" s="890">
        <v>2022</v>
      </c>
      <c r="J210" s="890">
        <v>2021</v>
      </c>
      <c r="K210" s="890">
        <v>2020</v>
      </c>
    </row>
    <row r="211" spans="5:13" ht="23" customHeight="1">
      <c r="E211" s="974" t="s">
        <v>2865</v>
      </c>
      <c r="F211" s="981">
        <v>103</v>
      </c>
      <c r="G211" s="923">
        <v>116</v>
      </c>
      <c r="H211" s="923">
        <v>122</v>
      </c>
      <c r="I211" s="923">
        <v>195</v>
      </c>
      <c r="J211" s="923">
        <v>0</v>
      </c>
      <c r="K211" s="923">
        <v>0</v>
      </c>
      <c r="L211" s="1492"/>
      <c r="M211" s="1492"/>
    </row>
    <row r="212" spans="5:13" ht="23.5" customHeight="1">
      <c r="E212" s="877" t="s">
        <v>2067</v>
      </c>
      <c r="F212" s="55">
        <v>18</v>
      </c>
      <c r="G212" s="645">
        <v>33</v>
      </c>
      <c r="H212" s="645">
        <v>42</v>
      </c>
      <c r="I212" s="645">
        <v>97</v>
      </c>
      <c r="J212" s="645">
        <v>75</v>
      </c>
      <c r="K212" s="645">
        <v>75</v>
      </c>
      <c r="L212" s="262"/>
      <c r="M212" s="262"/>
    </row>
    <row r="213" spans="5:13" ht="17" customHeight="1">
      <c r="E213" s="877" t="s">
        <v>2068</v>
      </c>
      <c r="F213" s="981">
        <v>2329</v>
      </c>
      <c r="G213" s="923">
        <v>2351</v>
      </c>
      <c r="H213" s="923">
        <v>2213</v>
      </c>
      <c r="I213" s="923">
        <v>2272</v>
      </c>
      <c r="J213" s="923">
        <v>1436</v>
      </c>
      <c r="K213" s="923">
        <v>1810</v>
      </c>
    </row>
    <row r="214" spans="5:13" ht="16.5" customHeight="1">
      <c r="E214" s="608" t="s">
        <v>2069</v>
      </c>
      <c r="F214" s="983">
        <v>3580</v>
      </c>
      <c r="G214" s="758">
        <v>3546</v>
      </c>
      <c r="H214" s="758">
        <v>3271</v>
      </c>
      <c r="I214" s="758">
        <v>3594</v>
      </c>
      <c r="J214" s="758">
        <v>3329</v>
      </c>
      <c r="K214" s="758">
        <v>3450</v>
      </c>
    </row>
    <row r="215" spans="5:13">
      <c r="F215" s="156"/>
      <c r="G215" s="579"/>
      <c r="H215" s="579"/>
      <c r="I215" s="579"/>
    </row>
    <row r="216" spans="5:13" ht="18">
      <c r="E216" s="341" t="s">
        <v>2070</v>
      </c>
    </row>
    <row r="217" spans="5:13" ht="14" thickBot="1"/>
    <row r="218" spans="5:13" ht="14" thickBot="1">
      <c r="E218" s="973" t="s">
        <v>2071</v>
      </c>
      <c r="F218" s="958">
        <v>2025</v>
      </c>
      <c r="G218" s="890">
        <v>2024</v>
      </c>
      <c r="H218" s="890">
        <v>2023</v>
      </c>
      <c r="I218" s="890">
        <v>2022</v>
      </c>
      <c r="J218" s="890">
        <v>2021</v>
      </c>
      <c r="K218" s="156"/>
    </row>
    <row r="219" spans="5:13" ht="12" customHeight="1">
      <c r="E219" s="974" t="s">
        <v>2072</v>
      </c>
      <c r="F219" s="1058">
        <v>0.35</v>
      </c>
      <c r="G219" s="1059">
        <v>0.32800000000000001</v>
      </c>
      <c r="H219" s="1059">
        <v>0.312</v>
      </c>
      <c r="I219" s="1059">
        <v>0.28999999999999998</v>
      </c>
      <c r="J219" s="1059">
        <v>0.26</v>
      </c>
      <c r="K219" s="262"/>
      <c r="L219" s="262"/>
      <c r="M219" s="262"/>
    </row>
    <row r="220" spans="5:13" ht="24" customHeight="1">
      <c r="E220" s="877" t="s">
        <v>2073</v>
      </c>
      <c r="F220" s="1060">
        <v>0.52</v>
      </c>
      <c r="G220" s="1059">
        <v>0.61</v>
      </c>
      <c r="H220" s="1059">
        <v>0.61</v>
      </c>
      <c r="I220" s="1059">
        <v>0.63</v>
      </c>
      <c r="J220" s="1059">
        <v>0.54</v>
      </c>
    </row>
    <row r="221" spans="5:13">
      <c r="E221" s="877" t="s">
        <v>2074</v>
      </c>
      <c r="F221" s="1060">
        <v>0.71</v>
      </c>
      <c r="G221" s="1061">
        <v>0.65</v>
      </c>
      <c r="H221" s="1061">
        <v>0.61</v>
      </c>
      <c r="I221" s="1061">
        <v>0.5</v>
      </c>
      <c r="J221" s="1061">
        <v>0.41</v>
      </c>
    </row>
    <row r="222" spans="5:13">
      <c r="E222" s="877" t="s">
        <v>2075</v>
      </c>
      <c r="F222" s="1060">
        <v>0.5</v>
      </c>
      <c r="G222" s="1059">
        <v>0.52</v>
      </c>
      <c r="H222" s="1059">
        <v>0.55000000000000004</v>
      </c>
      <c r="I222" s="1059">
        <v>0.56000000000000005</v>
      </c>
      <c r="J222" s="1059">
        <v>0.51</v>
      </c>
    </row>
    <row r="223" spans="5:13" ht="24.75" customHeight="1">
      <c r="E223" s="608" t="s">
        <v>2076</v>
      </c>
      <c r="F223" s="967">
        <v>51</v>
      </c>
      <c r="G223" s="1062">
        <v>20</v>
      </c>
      <c r="H223" s="1062">
        <v>11</v>
      </c>
      <c r="I223" s="1062">
        <v>31</v>
      </c>
      <c r="J223" s="1062">
        <v>23</v>
      </c>
      <c r="K223" s="262"/>
    </row>
    <row r="224" spans="5:13" ht="22">
      <c r="E224" s="298" t="s">
        <v>2077</v>
      </c>
      <c r="F224" s="1063"/>
      <c r="G224" s="1063"/>
      <c r="H224" s="1063"/>
    </row>
    <row r="226" spans="5:17" ht="18">
      <c r="E226" s="341" t="s">
        <v>2078</v>
      </c>
    </row>
    <row r="227" spans="5:17" ht="14.25" customHeight="1" thickBot="1">
      <c r="Q227" s="162"/>
    </row>
    <row r="228" spans="5:17" ht="14" thickBot="1">
      <c r="E228" s="973" t="s">
        <v>2079</v>
      </c>
      <c r="F228" s="958">
        <v>2025</v>
      </c>
      <c r="G228" s="890">
        <v>2024</v>
      </c>
      <c r="H228" s="890">
        <v>2023</v>
      </c>
      <c r="I228" s="890">
        <v>2022</v>
      </c>
      <c r="J228" s="890">
        <v>2021</v>
      </c>
    </row>
    <row r="229" spans="5:17">
      <c r="E229" s="974" t="s">
        <v>2080</v>
      </c>
      <c r="F229" s="798">
        <v>4467</v>
      </c>
      <c r="G229" s="923">
        <v>4803</v>
      </c>
      <c r="H229" s="923">
        <v>5039</v>
      </c>
      <c r="I229" s="923">
        <v>7250</v>
      </c>
      <c r="J229" s="923">
        <v>2930</v>
      </c>
      <c r="K229" s="1492"/>
      <c r="L229" s="1492"/>
      <c r="M229" s="1064"/>
      <c r="O229" s="1064"/>
      <c r="P229" s="1064"/>
    </row>
    <row r="230" spans="5:17" ht="15" customHeight="1">
      <c r="E230" s="877" t="s">
        <v>2081</v>
      </c>
      <c r="F230" s="981">
        <v>77</v>
      </c>
      <c r="G230" s="923">
        <v>106</v>
      </c>
      <c r="H230" s="923">
        <v>99</v>
      </c>
      <c r="I230" s="923">
        <v>121</v>
      </c>
      <c r="J230" s="923">
        <v>164</v>
      </c>
      <c r="M230" s="1064"/>
      <c r="O230" s="1064"/>
      <c r="P230" s="1064"/>
    </row>
    <row r="231" spans="5:17" ht="14.25" customHeight="1">
      <c r="E231" s="877" t="s">
        <v>2082</v>
      </c>
      <c r="F231" s="981">
        <v>1059</v>
      </c>
      <c r="G231" s="923">
        <v>1096</v>
      </c>
      <c r="H231" s="923">
        <v>1100</v>
      </c>
      <c r="I231" s="923">
        <v>982</v>
      </c>
      <c r="J231" s="923">
        <v>1020</v>
      </c>
      <c r="K231" s="1065"/>
      <c r="L231" s="1065"/>
      <c r="M231" s="1064"/>
      <c r="O231" s="1064"/>
      <c r="P231" s="1064"/>
    </row>
    <row r="232" spans="5:17" ht="14.25" customHeight="1">
      <c r="E232" s="877" t="s">
        <v>2083</v>
      </c>
      <c r="F232" s="981">
        <v>4071</v>
      </c>
      <c r="G232" s="923">
        <v>5744</v>
      </c>
      <c r="H232" s="923">
        <v>5505</v>
      </c>
      <c r="I232" s="923">
        <v>6686</v>
      </c>
      <c r="J232" s="923">
        <v>9557</v>
      </c>
      <c r="L232" s="1064"/>
      <c r="M232" s="1064"/>
      <c r="O232" s="1064"/>
      <c r="P232" s="1064"/>
    </row>
    <row r="233" spans="5:17">
      <c r="E233" s="877" t="s">
        <v>2084</v>
      </c>
      <c r="F233" s="981">
        <v>130</v>
      </c>
      <c r="G233" s="923">
        <v>199</v>
      </c>
      <c r="H233" s="923">
        <v>90</v>
      </c>
      <c r="I233" s="923">
        <v>181</v>
      </c>
      <c r="J233" s="923">
        <v>61</v>
      </c>
      <c r="L233" s="1064"/>
      <c r="M233" s="1064"/>
      <c r="O233" s="1064"/>
      <c r="P233" s="1064"/>
    </row>
    <row r="234" spans="5:17" ht="14.25" customHeight="1">
      <c r="E234" s="877" t="s">
        <v>2085</v>
      </c>
      <c r="F234" s="981">
        <v>5408</v>
      </c>
      <c r="G234" s="923">
        <v>5114</v>
      </c>
      <c r="H234" s="923">
        <v>4707</v>
      </c>
      <c r="I234" s="923">
        <v>4310</v>
      </c>
      <c r="J234" s="923">
        <v>4084</v>
      </c>
      <c r="L234" s="1064"/>
      <c r="M234" s="1064"/>
      <c r="O234" s="1064"/>
      <c r="P234" s="1064"/>
    </row>
    <row r="235" spans="5:17" ht="14.25" customHeight="1">
      <c r="E235" s="877" t="s">
        <v>2086</v>
      </c>
      <c r="F235" s="981">
        <v>1928</v>
      </c>
      <c r="G235" s="923">
        <v>1737</v>
      </c>
      <c r="H235" s="923">
        <v>1652</v>
      </c>
      <c r="I235" s="923">
        <v>1607</v>
      </c>
      <c r="J235" s="923">
        <v>1390</v>
      </c>
      <c r="L235" s="1064"/>
      <c r="M235" s="1064"/>
      <c r="O235" s="1064"/>
      <c r="P235" s="1064"/>
    </row>
    <row r="236" spans="5:17" ht="14" thickBot="1">
      <c r="E236" s="608" t="s">
        <v>2087</v>
      </c>
      <c r="F236" s="1066">
        <v>1419</v>
      </c>
      <c r="G236" s="1067">
        <v>1935</v>
      </c>
      <c r="H236" s="1067">
        <v>1855</v>
      </c>
      <c r="I236" s="1067">
        <v>2275</v>
      </c>
      <c r="J236" s="1067">
        <v>3131</v>
      </c>
      <c r="K236" s="1065"/>
      <c r="L236" s="1064"/>
      <c r="M236" s="1064"/>
      <c r="O236" s="1064"/>
      <c r="P236" s="1064"/>
    </row>
    <row r="237" spans="5:17">
      <c r="E237" s="1068"/>
      <c r="F237" s="1068"/>
      <c r="G237" s="1068"/>
      <c r="H237" s="1068"/>
    </row>
  </sheetData>
  <sheetProtection algorithmName="SHA-512" hashValue="mYdK7SqAWKwIsCrzaCPXeyqfX8w6Gue+Je4Ax5BHAP8YOGB+IC7vyEWvQwNB027Vlx/I/NlxhDPuPX+i85oAeA==" saltValue="VppFXZ6LXG75xp8T/i+sYg==" spinCount="100000" sheet="1" objects="1" scenarios="1"/>
  <mergeCells count="38">
    <mergeCell ref="B1:C1"/>
    <mergeCell ref="J90:K90"/>
    <mergeCell ref="J80:K80"/>
    <mergeCell ref="F24:I24"/>
    <mergeCell ref="F23:G23"/>
    <mergeCell ref="E11:E12"/>
    <mergeCell ref="E13:N14"/>
    <mergeCell ref="E28:M29"/>
    <mergeCell ref="F90:G90"/>
    <mergeCell ref="K229:L229"/>
    <mergeCell ref="L211:M211"/>
    <mergeCell ref="O129:Q129"/>
    <mergeCell ref="J194:N194"/>
    <mergeCell ref="E59:F60"/>
    <mergeCell ref="E72:E73"/>
    <mergeCell ref="O201:P201"/>
    <mergeCell ref="E79:E80"/>
    <mergeCell ref="N96:O96"/>
    <mergeCell ref="E61:M61"/>
    <mergeCell ref="E118:M120"/>
    <mergeCell ref="L90:M90"/>
    <mergeCell ref="H90:I90"/>
    <mergeCell ref="F96:L96"/>
    <mergeCell ref="E153:K153"/>
    <mergeCell ref="F194:I194"/>
    <mergeCell ref="K156:Q156"/>
    <mergeCell ref="L129:N129"/>
    <mergeCell ref="E136:K136"/>
    <mergeCell ref="I129:K129"/>
    <mergeCell ref="E5:J7"/>
    <mergeCell ref="U134:V134"/>
    <mergeCell ref="E63:E64"/>
    <mergeCell ref="G16:L16"/>
    <mergeCell ref="M16:R16"/>
    <mergeCell ref="R129:T129"/>
    <mergeCell ref="F129:H129"/>
    <mergeCell ref="E77:H77"/>
    <mergeCell ref="E8:N9"/>
  </mergeCells>
  <pageMargins left="0.25" right="0.25" top="0.75" bottom="0.75" header="0.3" footer="0.3"/>
  <pageSetup paperSize="8" scale="72" fitToWidth="3" fitToHeight="4" orientation="landscape" horizontalDpi="1200" verticalDpi="1200" r:id="rId1"/>
  <headerFooter>
    <oddFooter>&amp;L&amp;1#&amp;"Calibri"&amp;7&amp;K000000C2 General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6B659-7970-40C8-8327-EB38507F8765}">
  <sheetPr codeName="Sheet15">
    <pageSetUpPr fitToPage="1"/>
  </sheetPr>
  <dimension ref="B1:AA273"/>
  <sheetViews>
    <sheetView topLeftCell="D2" zoomScale="110" zoomScaleNormal="110" workbookViewId="0">
      <selection activeCell="H3" sqref="A1:XFD1048576"/>
    </sheetView>
  </sheetViews>
  <sheetFormatPr baseColWidth="10" defaultColWidth="9.5" defaultRowHeight="12.75" customHeight="1"/>
  <cols>
    <col min="1" max="1" width="0" hidden="1" customWidth="1"/>
    <col min="2" max="2" width="3.5" customWidth="1"/>
    <col min="3" max="3" width="24.5" customWidth="1"/>
    <col min="4" max="4" width="3.5" customWidth="1"/>
    <col min="5" max="5" width="44.6640625" customWidth="1"/>
    <col min="6" max="6" width="16.6640625" customWidth="1"/>
    <col min="7" max="7" width="13.6640625" customWidth="1"/>
    <col min="8" max="17" width="16.6640625" customWidth="1"/>
    <col min="18" max="19" width="10" customWidth="1"/>
  </cols>
  <sheetData>
    <row r="1" spans="2:26" ht="12" hidden="1" customHeight="1">
      <c r="B1" s="1348"/>
      <c r="C1" s="1348"/>
    </row>
    <row r="2" spans="2:26" ht="13.5" customHeight="1">
      <c r="D2" s="949"/>
      <c r="E2" s="1069"/>
      <c r="F2" s="1632"/>
      <c r="G2" s="1632"/>
    </row>
    <row r="3" spans="2:26" ht="21.75" customHeight="1">
      <c r="E3" s="132"/>
    </row>
    <row r="4" spans="2:26" ht="12.75" customHeight="1">
      <c r="E4" s="1592" t="s">
        <v>2088</v>
      </c>
      <c r="F4" s="1592"/>
      <c r="G4" s="1592"/>
      <c r="H4" s="1592"/>
      <c r="I4" s="1592"/>
      <c r="J4" s="1592"/>
      <c r="K4" s="1592"/>
      <c r="L4" s="1592"/>
    </row>
    <row r="5" spans="2:26" ht="13.5" customHeight="1">
      <c r="B5" s="8"/>
      <c r="C5" s="9"/>
      <c r="E5" s="1592"/>
      <c r="F5" s="1592"/>
      <c r="G5" s="1592"/>
      <c r="H5" s="1592"/>
      <c r="I5" s="1592"/>
      <c r="J5" s="1592"/>
      <c r="K5" s="1592"/>
      <c r="L5" s="1592"/>
    </row>
    <row r="6" spans="2:26" ht="10.5" customHeight="1">
      <c r="B6" s="470"/>
      <c r="C6" s="471"/>
      <c r="E6" s="1592"/>
      <c r="F6" s="1592"/>
      <c r="G6" s="1592"/>
      <c r="H6" s="1592"/>
      <c r="I6" s="1592"/>
      <c r="J6" s="1592"/>
      <c r="K6" s="1592"/>
      <c r="L6" s="1592"/>
    </row>
    <row r="7" spans="2:26" ht="13.5" customHeight="1">
      <c r="C7" s="947"/>
      <c r="E7" s="1395" t="s">
        <v>2089</v>
      </c>
      <c r="F7" s="1395"/>
      <c r="G7" s="1395"/>
      <c r="H7" s="1395"/>
      <c r="I7" s="1395"/>
      <c r="J7" s="1395"/>
      <c r="K7" s="1395"/>
      <c r="L7" s="1395"/>
      <c r="M7" s="197"/>
      <c r="N7" s="197"/>
    </row>
    <row r="8" spans="2:26" ht="12.75" customHeight="1">
      <c r="C8" s="474"/>
      <c r="E8" s="1395"/>
      <c r="F8" s="1395"/>
      <c r="G8" s="1395"/>
      <c r="H8" s="1395"/>
      <c r="I8" s="1395"/>
      <c r="J8" s="1395"/>
      <c r="K8" s="1395"/>
      <c r="L8" s="1395"/>
      <c r="M8" s="197"/>
      <c r="N8" s="197"/>
    </row>
    <row r="9" spans="2:26" ht="24" customHeight="1">
      <c r="B9" s="15"/>
      <c r="C9" s="477"/>
      <c r="E9" s="1395"/>
      <c r="F9" s="1395"/>
      <c r="G9" s="1395"/>
      <c r="H9" s="1395"/>
      <c r="I9" s="1395"/>
      <c r="J9" s="1395"/>
      <c r="K9" s="1395"/>
      <c r="L9" s="1395"/>
      <c r="M9" s="197"/>
      <c r="N9" s="197"/>
    </row>
    <row r="10" spans="2:26" ht="2.25" customHeight="1">
      <c r="B10" s="5"/>
      <c r="C10" s="477"/>
      <c r="E10" s="197"/>
      <c r="F10" s="197"/>
      <c r="G10" s="197"/>
      <c r="H10" s="197"/>
      <c r="I10" s="197"/>
      <c r="J10" s="197"/>
      <c r="K10" s="197"/>
      <c r="L10" s="197"/>
      <c r="M10" s="197"/>
      <c r="N10" s="197"/>
    </row>
    <row r="11" spans="2:26" ht="12.75" customHeight="1">
      <c r="B11" s="480"/>
      <c r="C11" s="481"/>
      <c r="E11" s="1631" t="s">
        <v>2090</v>
      </c>
      <c r="F11" s="1631"/>
      <c r="G11" s="1631"/>
      <c r="H11" s="1631"/>
      <c r="I11" s="1631"/>
      <c r="J11" s="1070"/>
      <c r="K11" s="539"/>
      <c r="L11" s="539"/>
      <c r="M11" s="539"/>
      <c r="N11" s="539"/>
      <c r="O11" s="539"/>
      <c r="P11" s="539"/>
    </row>
    <row r="12" spans="2:26" ht="12.75" customHeight="1">
      <c r="C12" s="483"/>
      <c r="E12" s="1071"/>
      <c r="G12" s="156"/>
      <c r="H12" s="148"/>
      <c r="I12" s="148"/>
      <c r="J12" s="156"/>
    </row>
    <row r="13" spans="2:26" ht="13">
      <c r="B13" s="949"/>
      <c r="C13" s="948"/>
    </row>
    <row r="14" spans="2:26" ht="13">
      <c r="C14" s="487"/>
      <c r="E14" s="589" t="s">
        <v>2091</v>
      </c>
      <c r="F14" s="1630">
        <v>2025</v>
      </c>
      <c r="G14" s="1630"/>
      <c r="H14" s="1633">
        <v>2024</v>
      </c>
      <c r="I14" s="1628"/>
      <c r="J14" s="1627">
        <v>2023</v>
      </c>
      <c r="K14" s="1628"/>
      <c r="L14" s="1627">
        <v>2022</v>
      </c>
      <c r="M14" s="1628"/>
      <c r="N14" s="1627">
        <v>2021</v>
      </c>
      <c r="O14" s="1628"/>
      <c r="P14" s="1627">
        <v>2020</v>
      </c>
      <c r="Q14" s="1633"/>
    </row>
    <row r="15" spans="2:26" ht="12.75" customHeight="1">
      <c r="C15" s="950"/>
      <c r="E15" s="1072" t="s">
        <v>2092</v>
      </c>
      <c r="F15" s="1073" t="s">
        <v>2093</v>
      </c>
      <c r="G15" s="1073" t="s">
        <v>2829</v>
      </c>
      <c r="H15" s="645" t="s">
        <v>2094</v>
      </c>
      <c r="I15" s="652" t="s">
        <v>2095</v>
      </c>
      <c r="J15" s="645" t="s">
        <v>2096</v>
      </c>
      <c r="K15" s="652" t="s">
        <v>2763</v>
      </c>
      <c r="L15" s="1074" t="s">
        <v>2097</v>
      </c>
      <c r="M15" s="652" t="s">
        <v>2766</v>
      </c>
      <c r="N15" s="1074" t="s">
        <v>2098</v>
      </c>
      <c r="O15" s="652" t="s">
        <v>2769</v>
      </c>
      <c r="P15" s="1074" t="s">
        <v>2099</v>
      </c>
      <c r="Q15" s="650">
        <v>0.14000000000000001</v>
      </c>
      <c r="R15" s="1492"/>
      <c r="S15" s="1492"/>
      <c r="T15" s="1492"/>
      <c r="U15" s="1492"/>
      <c r="V15" s="1492"/>
      <c r="W15" s="1492"/>
      <c r="X15" s="1492"/>
      <c r="Y15" s="262"/>
      <c r="Z15" s="262"/>
    </row>
    <row r="16" spans="2:26" ht="13">
      <c r="C16" s="487"/>
      <c r="E16" s="1072" t="s">
        <v>2100</v>
      </c>
      <c r="F16" s="651" t="s">
        <v>2101</v>
      </c>
      <c r="G16" s="651" t="s">
        <v>2828</v>
      </c>
      <c r="H16" s="645" t="s">
        <v>2102</v>
      </c>
      <c r="I16" s="652" t="s">
        <v>2103</v>
      </c>
      <c r="J16" s="645" t="s">
        <v>2104</v>
      </c>
      <c r="K16" s="652" t="s">
        <v>2764</v>
      </c>
      <c r="L16" s="1074" t="s">
        <v>2105</v>
      </c>
      <c r="M16" s="652" t="s">
        <v>2767</v>
      </c>
      <c r="N16" s="1074" t="s">
        <v>2106</v>
      </c>
      <c r="O16" s="652" t="s">
        <v>2770</v>
      </c>
      <c r="P16" s="1074" t="s">
        <v>2107</v>
      </c>
      <c r="Q16" s="650">
        <v>0.4</v>
      </c>
    </row>
    <row r="17" spans="2:27" ht="13">
      <c r="C17" s="250"/>
      <c r="E17" s="1072" t="s">
        <v>2108</v>
      </c>
      <c r="F17" s="651" t="s">
        <v>2109</v>
      </c>
      <c r="G17" s="651" t="s">
        <v>2830</v>
      </c>
      <c r="H17" s="645" t="s">
        <v>2110</v>
      </c>
      <c r="I17" s="649" t="s">
        <v>2111</v>
      </c>
      <c r="J17" s="645" t="s">
        <v>2112</v>
      </c>
      <c r="K17" s="649" t="s">
        <v>2765</v>
      </c>
      <c r="L17" s="1074" t="s">
        <v>2113</v>
      </c>
      <c r="M17" s="649" t="s">
        <v>2768</v>
      </c>
      <c r="N17" s="1074" t="s">
        <v>2114</v>
      </c>
      <c r="O17" s="649" t="s">
        <v>2771</v>
      </c>
      <c r="P17" s="1074" t="s">
        <v>2115</v>
      </c>
      <c r="Q17" s="650">
        <v>0.28000000000000003</v>
      </c>
    </row>
    <row r="18" spans="2:27" ht="14.25" customHeight="1">
      <c r="B18" s="5"/>
      <c r="C18" s="54"/>
      <c r="E18" s="1075" t="s">
        <v>1553</v>
      </c>
      <c r="F18" s="1616" t="s">
        <v>2116</v>
      </c>
      <c r="G18" s="1616"/>
      <c r="H18" s="1617" t="s">
        <v>2117</v>
      </c>
      <c r="I18" s="1618"/>
      <c r="J18" s="1629" t="s">
        <v>2118</v>
      </c>
      <c r="K18" s="1618"/>
      <c r="L18" s="1629" t="s">
        <v>2119</v>
      </c>
      <c r="M18" s="1618"/>
      <c r="N18" s="1629" t="s">
        <v>2120</v>
      </c>
      <c r="O18" s="1618"/>
      <c r="P18" s="1629" t="s">
        <v>2121</v>
      </c>
      <c r="Q18" s="1617"/>
    </row>
    <row r="19" spans="2:27" ht="13">
      <c r="C19" s="250"/>
    </row>
    <row r="20" spans="2:27" ht="13">
      <c r="C20" s="491"/>
    </row>
    <row r="21" spans="2:27" ht="12.75" customHeight="1">
      <c r="C21" s="250"/>
      <c r="F21" s="1076"/>
      <c r="G21" s="185"/>
      <c r="H21" s="185"/>
      <c r="I21" s="185"/>
      <c r="J21" s="185"/>
    </row>
    <row r="22" spans="2:27" ht="13">
      <c r="C22" s="250"/>
      <c r="E22" s="1637" t="s">
        <v>2122</v>
      </c>
      <c r="F22" s="1564" t="s">
        <v>2123</v>
      </c>
      <c r="G22" s="1564"/>
      <c r="H22" s="1564"/>
      <c r="I22" s="1564"/>
      <c r="J22" s="1582"/>
      <c r="K22" s="1077"/>
      <c r="L22" s="1077"/>
      <c r="M22" s="1077"/>
      <c r="N22" s="1078"/>
      <c r="O22" s="1077"/>
    </row>
    <row r="23" spans="2:27" ht="13">
      <c r="E23" s="1638"/>
      <c r="F23" s="867">
        <v>2025</v>
      </c>
      <c r="G23" s="575">
        <v>2024</v>
      </c>
      <c r="H23" s="575">
        <v>2023</v>
      </c>
      <c r="I23" s="575">
        <v>2022</v>
      </c>
      <c r="J23" s="575">
        <v>2021</v>
      </c>
    </row>
    <row r="24" spans="2:27" ht="13">
      <c r="E24" s="1072" t="s">
        <v>2124</v>
      </c>
      <c r="F24" s="1073">
        <v>39.04</v>
      </c>
      <c r="G24" s="1079">
        <v>19.04</v>
      </c>
      <c r="H24" s="1079">
        <v>5.99</v>
      </c>
      <c r="I24" s="1079">
        <v>10.59</v>
      </c>
      <c r="J24" s="1079">
        <v>49.63</v>
      </c>
    </row>
    <row r="25" spans="2:27" ht="12.75" customHeight="1">
      <c r="E25" s="1072" t="s">
        <v>2125</v>
      </c>
      <c r="F25" s="1073">
        <v>45.75</v>
      </c>
      <c r="G25" s="1079">
        <v>85.83</v>
      </c>
      <c r="H25" s="1079">
        <v>40.42</v>
      </c>
      <c r="I25" s="1079">
        <v>80.900000000000006</v>
      </c>
      <c r="J25" s="1079">
        <v>21.39</v>
      </c>
      <c r="O25" s="262"/>
      <c r="P25" s="262"/>
      <c r="Q25" s="262"/>
      <c r="R25" s="262"/>
      <c r="S25" s="262"/>
      <c r="T25" s="262"/>
      <c r="U25" s="262"/>
      <c r="V25" s="262"/>
      <c r="W25" s="262"/>
      <c r="X25" s="262"/>
      <c r="Y25" s="262"/>
      <c r="Z25" s="262"/>
      <c r="AA25" s="262"/>
    </row>
    <row r="26" spans="2:27" ht="13">
      <c r="E26" s="1072" t="s">
        <v>2126</v>
      </c>
      <c r="F26" s="1073">
        <v>10.52</v>
      </c>
      <c r="G26" s="1079">
        <v>12.67</v>
      </c>
      <c r="H26" s="1079">
        <v>0.82</v>
      </c>
      <c r="I26" s="1079">
        <v>2.5</v>
      </c>
      <c r="J26" s="1079">
        <v>5.8</v>
      </c>
    </row>
    <row r="27" spans="2:27" ht="13">
      <c r="E27" s="1072" t="s">
        <v>2127</v>
      </c>
      <c r="F27" s="1073" t="s">
        <v>1677</v>
      </c>
      <c r="G27" s="1080" t="s">
        <v>1677</v>
      </c>
      <c r="H27" s="1079">
        <v>0.02</v>
      </c>
      <c r="I27" s="1079">
        <v>33.79</v>
      </c>
      <c r="J27" s="1079">
        <v>11.37</v>
      </c>
    </row>
    <row r="28" spans="2:27" ht="13">
      <c r="E28" s="1072" t="s">
        <v>2128</v>
      </c>
      <c r="F28" s="1073">
        <v>13.74</v>
      </c>
      <c r="G28" s="1079">
        <v>7.81</v>
      </c>
      <c r="H28" s="1079">
        <v>0</v>
      </c>
      <c r="I28" s="1079">
        <v>18.13</v>
      </c>
      <c r="J28" s="1079">
        <v>2.11</v>
      </c>
    </row>
    <row r="29" spans="2:27" ht="13">
      <c r="E29" s="1072" t="s">
        <v>2129</v>
      </c>
      <c r="F29" s="1073">
        <v>0</v>
      </c>
      <c r="G29" s="1079">
        <v>0.17499999999999999</v>
      </c>
      <c r="H29" s="1079">
        <v>5.05</v>
      </c>
      <c r="I29" s="1079">
        <v>5.83</v>
      </c>
      <c r="J29" s="1079">
        <v>1.75</v>
      </c>
    </row>
    <row r="30" spans="2:27" ht="13">
      <c r="E30" s="1072" t="s">
        <v>2130</v>
      </c>
      <c r="F30" s="1073">
        <v>47.89</v>
      </c>
      <c r="G30" s="1079">
        <v>17.21</v>
      </c>
      <c r="H30" s="1079">
        <v>9.59</v>
      </c>
      <c r="I30" s="1079">
        <v>3.29</v>
      </c>
      <c r="J30" s="1079">
        <v>1.59</v>
      </c>
    </row>
    <row r="31" spans="2:27" ht="13">
      <c r="E31" s="1072" t="s">
        <v>2131</v>
      </c>
      <c r="F31" s="1073">
        <v>9.35</v>
      </c>
      <c r="G31" s="1079">
        <v>3.1</v>
      </c>
      <c r="H31" s="1079">
        <v>9.0399999999999991</v>
      </c>
      <c r="I31" s="1079">
        <v>17.23</v>
      </c>
      <c r="J31" s="1079">
        <v>1</v>
      </c>
    </row>
    <row r="32" spans="2:27" ht="13">
      <c r="E32" s="1072" t="s">
        <v>2132</v>
      </c>
      <c r="F32" s="1073">
        <v>25.67</v>
      </c>
      <c r="G32" s="1079">
        <v>25.73</v>
      </c>
      <c r="H32" s="1079">
        <v>12.31</v>
      </c>
      <c r="I32" s="1079">
        <v>9.06</v>
      </c>
      <c r="J32" s="1079">
        <v>1.71</v>
      </c>
    </row>
    <row r="33" spans="2:16" ht="13">
      <c r="E33" s="1072" t="s">
        <v>2133</v>
      </c>
      <c r="F33" s="1073" t="s">
        <v>1677</v>
      </c>
      <c r="G33" s="1080" t="s">
        <v>1677</v>
      </c>
      <c r="H33" s="1080" t="s">
        <v>1677</v>
      </c>
      <c r="I33" s="1080" t="s">
        <v>1677</v>
      </c>
      <c r="J33" s="1079">
        <v>17.37</v>
      </c>
    </row>
    <row r="34" spans="2:16" ht="13">
      <c r="E34" s="1072" t="s">
        <v>2134</v>
      </c>
      <c r="F34" s="1081">
        <v>1.0900000000000001</v>
      </c>
      <c r="G34" s="1080">
        <v>2.9</v>
      </c>
      <c r="H34" s="1080">
        <v>3.67</v>
      </c>
      <c r="I34" s="1080">
        <v>0</v>
      </c>
      <c r="J34" s="1079">
        <v>0</v>
      </c>
    </row>
    <row r="35" spans="2:16" ht="13">
      <c r="B35" s="823"/>
      <c r="C35" s="823"/>
      <c r="E35" s="1052" t="s">
        <v>1553</v>
      </c>
      <c r="F35" s="1082">
        <f>SUM(F24:F34)</f>
        <v>193.04999999999998</v>
      </c>
      <c r="G35" s="1083">
        <v>174.47</v>
      </c>
      <c r="H35" s="1083">
        <f>SUM(H24:H34)</f>
        <v>86.910000000000011</v>
      </c>
      <c r="I35" s="1083">
        <v>181.3</v>
      </c>
      <c r="J35" s="1083">
        <f>SUM(J24:J34)</f>
        <v>113.72000000000001</v>
      </c>
    </row>
    <row r="36" spans="2:16" ht="399" customHeight="1">
      <c r="B36" s="823"/>
      <c r="C36" s="823"/>
    </row>
    <row r="37" spans="2:16" ht="12.75" customHeight="1" thickBot="1">
      <c r="B37" s="823"/>
      <c r="C37" s="823"/>
      <c r="E37" s="589" t="s">
        <v>2135</v>
      </c>
      <c r="F37" s="1084">
        <v>2025</v>
      </c>
      <c r="G37" s="890">
        <v>2024</v>
      </c>
      <c r="H37" s="686">
        <v>2023</v>
      </c>
      <c r="I37" s="686">
        <v>2022</v>
      </c>
      <c r="J37" s="686">
        <v>2021</v>
      </c>
    </row>
    <row r="38" spans="2:16" ht="12.75" customHeight="1">
      <c r="B38" s="823"/>
      <c r="C38" s="823"/>
      <c r="E38" s="1072" t="s">
        <v>2136</v>
      </c>
      <c r="F38" s="1085" t="s">
        <v>2749</v>
      </c>
      <c r="G38" s="1080" t="s">
        <v>2772</v>
      </c>
      <c r="H38" s="1080" t="s">
        <v>2773</v>
      </c>
      <c r="I38" s="1080" t="s">
        <v>2774</v>
      </c>
      <c r="J38" s="1080" t="s">
        <v>2775</v>
      </c>
    </row>
    <row r="39" spans="2:16" ht="13">
      <c r="E39" s="1072" t="s">
        <v>2137</v>
      </c>
      <c r="F39" s="651"/>
      <c r="G39" s="1079"/>
      <c r="H39" s="1079"/>
      <c r="I39" s="1079"/>
      <c r="J39" s="1079"/>
    </row>
    <row r="40" spans="2:16" ht="13">
      <c r="E40" s="1086" t="s">
        <v>2138</v>
      </c>
      <c r="F40" s="651">
        <v>43</v>
      </c>
      <c r="G40" s="1087">
        <v>58</v>
      </c>
      <c r="H40" s="1087">
        <v>14</v>
      </c>
      <c r="I40" s="1087">
        <v>30</v>
      </c>
      <c r="J40" s="1087">
        <v>15</v>
      </c>
    </row>
    <row r="41" spans="2:16" ht="13">
      <c r="E41" s="1086" t="s">
        <v>2139</v>
      </c>
      <c r="F41" s="651">
        <v>20</v>
      </c>
      <c r="G41" s="1087">
        <v>22</v>
      </c>
      <c r="H41" s="1087">
        <v>1</v>
      </c>
      <c r="I41" s="1087">
        <v>16</v>
      </c>
      <c r="J41" s="1087">
        <v>4</v>
      </c>
      <c r="P41" s="1088"/>
    </row>
    <row r="42" spans="2:16" ht="13">
      <c r="E42" s="1086" t="s">
        <v>2140</v>
      </c>
      <c r="F42" s="651">
        <v>19</v>
      </c>
      <c r="G42" s="1087">
        <v>21</v>
      </c>
      <c r="H42" s="1087">
        <v>9</v>
      </c>
      <c r="I42" s="1087">
        <v>9</v>
      </c>
      <c r="J42" s="1087">
        <v>7</v>
      </c>
      <c r="P42" s="1089"/>
    </row>
    <row r="43" spans="2:16" ht="13">
      <c r="E43" s="1090" t="s">
        <v>2141</v>
      </c>
      <c r="F43" s="1091">
        <v>979</v>
      </c>
      <c r="G43" s="1092">
        <v>286</v>
      </c>
      <c r="H43" s="1092">
        <v>355</v>
      </c>
      <c r="I43" s="1092">
        <v>1037</v>
      </c>
      <c r="J43" s="1092">
        <v>243</v>
      </c>
      <c r="P43" s="1089"/>
    </row>
    <row r="45" spans="2:16" ht="14" thickBot="1">
      <c r="E45" s="589" t="s">
        <v>2142</v>
      </c>
      <c r="F45" s="1084">
        <v>2025</v>
      </c>
      <c r="G45" s="590">
        <v>2024</v>
      </c>
      <c r="H45" s="686">
        <v>2023</v>
      </c>
      <c r="I45" s="686">
        <v>2022</v>
      </c>
      <c r="J45" s="686">
        <v>2021</v>
      </c>
    </row>
    <row r="46" spans="2:16" ht="13">
      <c r="B46" s="823"/>
      <c r="C46" s="823"/>
      <c r="E46" s="1072" t="s">
        <v>2143</v>
      </c>
      <c r="F46" s="1085" t="s">
        <v>2836</v>
      </c>
      <c r="G46" s="1080" t="s">
        <v>2843</v>
      </c>
      <c r="H46" s="1080" t="s">
        <v>2785</v>
      </c>
      <c r="I46" s="1080" t="s">
        <v>2786</v>
      </c>
      <c r="J46" s="1080" t="s">
        <v>2787</v>
      </c>
      <c r="K46" s="1492"/>
      <c r="L46" s="1492"/>
    </row>
    <row r="47" spans="2:16" ht="14.25" customHeight="1">
      <c r="B47" s="823"/>
      <c r="C47" s="823"/>
      <c r="E47" s="1072" t="s">
        <v>2144</v>
      </c>
      <c r="F47" s="651" t="s">
        <v>2837</v>
      </c>
      <c r="G47" s="1080" t="s">
        <v>2145</v>
      </c>
      <c r="H47" s="1080" t="s">
        <v>2782</v>
      </c>
      <c r="I47" s="1080" t="s">
        <v>2783</v>
      </c>
      <c r="J47" s="1080" t="s">
        <v>2784</v>
      </c>
      <c r="K47" s="262"/>
      <c r="L47" s="262"/>
      <c r="M47" s="262"/>
      <c r="N47" s="262"/>
      <c r="O47" s="262"/>
    </row>
    <row r="48" spans="2:16" ht="13">
      <c r="B48" s="823"/>
      <c r="C48" s="823"/>
      <c r="E48" s="1072" t="s">
        <v>2146</v>
      </c>
      <c r="F48" s="651" t="s">
        <v>2838</v>
      </c>
      <c r="G48" s="1080" t="s">
        <v>2147</v>
      </c>
      <c r="H48" s="1080" t="s">
        <v>2779</v>
      </c>
      <c r="I48" s="1080" t="s">
        <v>2780</v>
      </c>
      <c r="J48" s="1080" t="s">
        <v>2781</v>
      </c>
    </row>
    <row r="49" spans="2:14" ht="13">
      <c r="B49" s="823"/>
      <c r="C49" s="823"/>
      <c r="E49" s="1072" t="s">
        <v>2148</v>
      </c>
      <c r="F49" s="651" t="s">
        <v>2839</v>
      </c>
      <c r="G49" s="1080" t="s">
        <v>2149</v>
      </c>
      <c r="H49" s="1080" t="s">
        <v>2777</v>
      </c>
      <c r="I49" s="1080" t="s">
        <v>2777</v>
      </c>
      <c r="J49" s="1080" t="s">
        <v>2778</v>
      </c>
    </row>
    <row r="50" spans="2:14" ht="14" thickBot="1">
      <c r="B50" s="823"/>
      <c r="C50" s="823"/>
      <c r="E50" s="1093" t="s">
        <v>2150</v>
      </c>
      <c r="F50" s="1091" t="s">
        <v>2840</v>
      </c>
      <c r="G50" s="1094" t="s">
        <v>2776</v>
      </c>
      <c r="H50" s="1094" t="s">
        <v>2651</v>
      </c>
      <c r="I50" s="1094" t="s">
        <v>1895</v>
      </c>
      <c r="J50" s="1094" t="s">
        <v>2652</v>
      </c>
    </row>
    <row r="51" spans="2:14" ht="13">
      <c r="B51" s="823"/>
      <c r="C51" s="823"/>
      <c r="E51" s="1635" t="s">
        <v>2844</v>
      </c>
      <c r="F51" s="1635"/>
      <c r="G51" s="1635"/>
      <c r="H51" s="1635"/>
      <c r="I51" s="1635"/>
      <c r="J51" s="1080"/>
    </row>
    <row r="52" spans="2:14" ht="14" thickBot="1">
      <c r="B52" s="823"/>
      <c r="C52" s="823"/>
    </row>
    <row r="53" spans="2:14" ht="14" thickBot="1">
      <c r="E53" s="589" t="s">
        <v>2151</v>
      </c>
      <c r="F53" s="1084">
        <v>2025</v>
      </c>
      <c r="G53" s="590">
        <v>2024</v>
      </c>
      <c r="H53" s="686">
        <v>2023</v>
      </c>
      <c r="I53" s="686">
        <v>2022</v>
      </c>
    </row>
    <row r="54" spans="2:14" ht="13">
      <c r="E54" s="1072" t="s">
        <v>2841</v>
      </c>
      <c r="F54" s="651">
        <v>0</v>
      </c>
      <c r="G54" s="1095">
        <v>47</v>
      </c>
      <c r="H54" s="1080" t="s">
        <v>2152</v>
      </c>
      <c r="I54" s="1087">
        <v>69</v>
      </c>
      <c r="J54" s="1492"/>
      <c r="K54" s="1492"/>
      <c r="L54" s="262"/>
      <c r="M54" s="262"/>
      <c r="N54" s="262"/>
    </row>
    <row r="55" spans="2:14" ht="13">
      <c r="E55" s="1072" t="s">
        <v>2842</v>
      </c>
      <c r="F55" s="651">
        <v>0</v>
      </c>
      <c r="G55" s="1095">
        <v>57</v>
      </c>
      <c r="H55" s="1080" t="s">
        <v>2153</v>
      </c>
      <c r="I55" s="1087">
        <v>29</v>
      </c>
    </row>
    <row r="56" spans="2:14" ht="13">
      <c r="E56" s="1072" t="s">
        <v>2154</v>
      </c>
      <c r="F56" s="651">
        <v>0</v>
      </c>
      <c r="G56" s="1080"/>
      <c r="H56" s="1079"/>
      <c r="I56" s="1079"/>
    </row>
    <row r="57" spans="2:14" ht="13">
      <c r="E57" s="1072" t="s">
        <v>2155</v>
      </c>
      <c r="F57" s="651">
        <v>0</v>
      </c>
      <c r="G57" s="1095" t="s">
        <v>2156</v>
      </c>
      <c r="H57" s="1095">
        <v>11</v>
      </c>
      <c r="I57" s="1087">
        <v>27</v>
      </c>
      <c r="J57" s="262"/>
      <c r="K57" s="262"/>
      <c r="L57" s="262"/>
      <c r="M57" s="262"/>
      <c r="N57" s="262"/>
    </row>
    <row r="58" spans="2:14" ht="13">
      <c r="E58" s="1086" t="s">
        <v>2157</v>
      </c>
      <c r="F58" s="651">
        <v>0</v>
      </c>
      <c r="G58" s="1080" t="s">
        <v>2156</v>
      </c>
      <c r="H58" s="1087">
        <f>-J6</f>
        <v>0</v>
      </c>
      <c r="I58" s="1087">
        <v>3</v>
      </c>
    </row>
    <row r="59" spans="2:14" ht="13">
      <c r="E59" s="1086" t="s">
        <v>1432</v>
      </c>
      <c r="F59" s="651">
        <v>9</v>
      </c>
      <c r="G59" s="1095">
        <v>9</v>
      </c>
      <c r="H59" s="1095" t="s">
        <v>2158</v>
      </c>
      <c r="I59" s="1095" t="s">
        <v>2158</v>
      </c>
    </row>
    <row r="60" spans="2:14" ht="13">
      <c r="E60" s="1096" t="s">
        <v>1436</v>
      </c>
      <c r="F60" s="1091">
        <v>101</v>
      </c>
      <c r="G60" s="1097">
        <v>101</v>
      </c>
      <c r="H60" s="1097" t="s">
        <v>2158</v>
      </c>
      <c r="I60" s="1097" t="s">
        <v>2158</v>
      </c>
    </row>
    <row r="61" spans="2:14" ht="36.75" customHeight="1">
      <c r="E61" s="1635" t="s">
        <v>2159</v>
      </c>
      <c r="F61" s="1635"/>
      <c r="G61" s="1635"/>
      <c r="H61" s="1635"/>
      <c r="I61" s="1635"/>
    </row>
    <row r="63" spans="2:14" ht="13">
      <c r="E63" s="589" t="s">
        <v>2160</v>
      </c>
      <c r="F63" s="1084">
        <v>2025</v>
      </c>
      <c r="G63" s="590">
        <v>2024</v>
      </c>
      <c r="H63" s="686">
        <v>2023</v>
      </c>
      <c r="I63" s="686">
        <v>2022</v>
      </c>
    </row>
    <row r="64" spans="2:14" ht="13">
      <c r="E64" s="1072" t="s">
        <v>1884</v>
      </c>
      <c r="F64" s="1098">
        <v>7</v>
      </c>
      <c r="G64" s="922">
        <v>6</v>
      </c>
      <c r="H64" s="922">
        <v>0</v>
      </c>
      <c r="I64" s="869">
        <v>1</v>
      </c>
    </row>
    <row r="65" spans="5:16" ht="13">
      <c r="E65" s="1072" t="s">
        <v>1438</v>
      </c>
      <c r="F65" s="1098">
        <v>9</v>
      </c>
      <c r="G65" s="922">
        <v>6</v>
      </c>
      <c r="H65" s="922">
        <v>2</v>
      </c>
      <c r="I65" s="869">
        <v>0</v>
      </c>
    </row>
    <row r="66" spans="5:16" ht="13">
      <c r="E66" s="1072" t="s">
        <v>1435</v>
      </c>
      <c r="F66" s="1098">
        <v>10</v>
      </c>
      <c r="G66" s="922">
        <v>23</v>
      </c>
      <c r="H66" s="869">
        <v>5</v>
      </c>
      <c r="I66" s="869">
        <v>12</v>
      </c>
    </row>
    <row r="67" spans="5:16" ht="13">
      <c r="E67" s="1072" t="s">
        <v>1429</v>
      </c>
      <c r="F67" s="1098">
        <v>16</v>
      </c>
      <c r="G67" s="922">
        <v>18</v>
      </c>
      <c r="H67" s="922">
        <v>2</v>
      </c>
      <c r="I67" s="869">
        <v>11</v>
      </c>
    </row>
    <row r="68" spans="5:16" ht="13">
      <c r="E68" s="1072" t="s">
        <v>2161</v>
      </c>
      <c r="F68" s="1098">
        <v>1</v>
      </c>
      <c r="G68" s="922">
        <v>2</v>
      </c>
      <c r="H68" s="869">
        <v>0</v>
      </c>
      <c r="I68" s="869">
        <v>1</v>
      </c>
    </row>
    <row r="69" spans="5:16" ht="13">
      <c r="E69" s="1052" t="s">
        <v>1553</v>
      </c>
      <c r="F69" s="1099">
        <v>43</v>
      </c>
      <c r="G69" s="1100">
        <v>58</v>
      </c>
      <c r="H69" s="1100">
        <v>14</v>
      </c>
      <c r="I69" s="1100">
        <f>SUM(I64:I68)</f>
        <v>25</v>
      </c>
      <c r="J69" s="1079"/>
    </row>
    <row r="71" spans="5:16" ht="13">
      <c r="E71" s="1101" t="s">
        <v>2162</v>
      </c>
      <c r="F71" s="867" t="s">
        <v>2163</v>
      </c>
      <c r="G71" s="590" t="s">
        <v>2164</v>
      </c>
      <c r="H71" s="1102" t="s">
        <v>2165</v>
      </c>
      <c r="I71" s="1102" t="s">
        <v>2166</v>
      </c>
      <c r="J71" s="590" t="s">
        <v>2167</v>
      </c>
      <c r="K71" s="1102" t="s">
        <v>2168</v>
      </c>
    </row>
    <row r="72" spans="5:16" ht="13">
      <c r="E72" s="1103" t="s">
        <v>2169</v>
      </c>
      <c r="F72" s="1098">
        <v>-101</v>
      </c>
      <c r="G72" s="1104" t="s">
        <v>2170</v>
      </c>
      <c r="H72" s="809">
        <v>1216</v>
      </c>
      <c r="I72" s="809">
        <v>1241</v>
      </c>
      <c r="J72" s="922">
        <v>857</v>
      </c>
      <c r="K72" s="922">
        <v>0</v>
      </c>
      <c r="L72" s="1492"/>
      <c r="M72" s="1492"/>
      <c r="N72" s="1492"/>
      <c r="O72" s="1492"/>
      <c r="P72" s="1492"/>
    </row>
    <row r="73" spans="5:16" ht="13">
      <c r="E73" s="1072" t="s">
        <v>2171</v>
      </c>
      <c r="F73" s="1105">
        <v>2261</v>
      </c>
      <c r="G73" s="923">
        <v>2481</v>
      </c>
      <c r="H73" s="1106" t="s">
        <v>2788</v>
      </c>
      <c r="I73" s="1107" t="s">
        <v>2789</v>
      </c>
      <c r="J73" s="900">
        <v>3506</v>
      </c>
      <c r="K73" s="900">
        <v>2649</v>
      </c>
      <c r="L73" s="262"/>
      <c r="M73" s="262"/>
      <c r="N73" s="262"/>
      <c r="O73" s="262"/>
      <c r="P73" s="262"/>
    </row>
    <row r="74" spans="5:16" ht="13">
      <c r="E74" s="1072" t="s">
        <v>2172</v>
      </c>
      <c r="F74" s="1105">
        <v>-2456</v>
      </c>
      <c r="G74" s="809">
        <v>-2649</v>
      </c>
      <c r="H74" s="1080" t="s">
        <v>1677</v>
      </c>
      <c r="I74" s="1080" t="s">
        <v>1677</v>
      </c>
      <c r="J74" s="1080" t="s">
        <v>1677</v>
      </c>
      <c r="K74" s="1080" t="s">
        <v>1677</v>
      </c>
      <c r="L74" s="262"/>
      <c r="M74" s="262"/>
      <c r="N74" s="262"/>
      <c r="O74" s="262"/>
      <c r="P74" s="262"/>
    </row>
    <row r="75" spans="5:16" ht="13">
      <c r="E75" s="1052" t="s">
        <v>1553</v>
      </c>
      <c r="F75" s="1108">
        <v>-296</v>
      </c>
      <c r="G75" s="1109">
        <v>-1026</v>
      </c>
      <c r="H75" s="1110" t="s">
        <v>2790</v>
      </c>
      <c r="I75" s="1110" t="s">
        <v>2791</v>
      </c>
      <c r="J75" s="1110">
        <f>SUM(J72:J73)</f>
        <v>4363</v>
      </c>
      <c r="K75" s="1110">
        <f>SUM(K72:K73)</f>
        <v>2649</v>
      </c>
    </row>
    <row r="76" spans="5:16" ht="33" customHeight="1">
      <c r="E76" s="1636" t="s">
        <v>2173</v>
      </c>
      <c r="F76" s="1636"/>
      <c r="G76" s="1636"/>
      <c r="H76" s="1636"/>
      <c r="I76" s="1636"/>
      <c r="J76" s="1111"/>
    </row>
    <row r="77" spans="5:16" ht="13">
      <c r="E77" s="1635"/>
      <c r="F77" s="1635"/>
      <c r="G77" s="1635"/>
      <c r="H77" s="1635"/>
      <c r="I77" s="1635"/>
    </row>
    <row r="78" spans="5:16" ht="12.75" customHeight="1">
      <c r="E78" s="524"/>
      <c r="F78" s="524"/>
      <c r="G78" s="524"/>
      <c r="H78" s="524"/>
      <c r="I78" s="524"/>
    </row>
    <row r="79" spans="5:16" ht="13">
      <c r="E79" s="1101" t="s">
        <v>2174</v>
      </c>
      <c r="F79" s="867">
        <v>2025</v>
      </c>
      <c r="G79" s="590">
        <v>2024</v>
      </c>
      <c r="H79" s="1102">
        <v>2023</v>
      </c>
      <c r="I79" s="1102">
        <v>2022</v>
      </c>
      <c r="J79" s="590">
        <v>2021</v>
      </c>
      <c r="K79" s="1102">
        <v>2020</v>
      </c>
      <c r="L79" s="1102">
        <v>2019</v>
      </c>
      <c r="M79" s="590">
        <v>2018</v>
      </c>
    </row>
    <row r="80" spans="5:16" ht="13">
      <c r="E80" s="1103" t="s">
        <v>2175</v>
      </c>
      <c r="F80" s="1098">
        <v>86</v>
      </c>
      <c r="G80" s="922">
        <v>170</v>
      </c>
      <c r="H80" s="922">
        <v>111</v>
      </c>
      <c r="I80" s="922">
        <v>291.2</v>
      </c>
      <c r="J80" s="922">
        <v>127.7</v>
      </c>
      <c r="K80" s="922">
        <v>71</v>
      </c>
      <c r="L80" s="922">
        <v>170.5</v>
      </c>
      <c r="M80" s="922">
        <v>181.9</v>
      </c>
    </row>
    <row r="81" spans="5:15" ht="13">
      <c r="E81" s="1093" t="s">
        <v>2176</v>
      </c>
      <c r="F81" s="1091">
        <v>43</v>
      </c>
      <c r="G81" s="1097">
        <v>58</v>
      </c>
      <c r="H81" s="1097">
        <v>14</v>
      </c>
      <c r="I81" s="1097">
        <v>30</v>
      </c>
      <c r="J81" s="1097">
        <v>15</v>
      </c>
      <c r="K81" s="1097">
        <v>23</v>
      </c>
      <c r="L81" s="1097">
        <v>30</v>
      </c>
      <c r="M81" s="1097">
        <v>23</v>
      </c>
    </row>
    <row r="82" spans="5:15" ht="13">
      <c r="E82" s="665"/>
      <c r="F82" s="987"/>
      <c r="H82" s="579"/>
      <c r="I82" s="579"/>
      <c r="J82" s="579"/>
    </row>
    <row r="83" spans="5:15" ht="18">
      <c r="E83" s="341" t="s">
        <v>2177</v>
      </c>
    </row>
    <row r="85" spans="5:15" ht="14" customHeight="1">
      <c r="E85" s="1101" t="s">
        <v>2178</v>
      </c>
      <c r="F85" s="867">
        <v>2025</v>
      </c>
      <c r="G85" s="590">
        <v>2024</v>
      </c>
      <c r="H85" s="1102">
        <v>2023</v>
      </c>
      <c r="I85" s="1102">
        <v>2022</v>
      </c>
      <c r="J85" s="590">
        <v>2021</v>
      </c>
    </row>
    <row r="86" spans="5:15" ht="13">
      <c r="E86" s="1103" t="s">
        <v>2179</v>
      </c>
      <c r="F86" s="1098">
        <v>90.92</v>
      </c>
      <c r="G86" s="922">
        <v>43.91</v>
      </c>
      <c r="H86" s="922">
        <v>14.96</v>
      </c>
      <c r="I86" s="922">
        <v>13.38</v>
      </c>
      <c r="J86" s="922">
        <v>56.44</v>
      </c>
      <c r="K86" s="148"/>
      <c r="L86" s="148"/>
    </row>
    <row r="87" spans="5:15" ht="24">
      <c r="E87" s="1103" t="s">
        <v>2180</v>
      </c>
      <c r="F87" s="1098">
        <v>182.54</v>
      </c>
      <c r="G87" s="922">
        <v>161.79</v>
      </c>
      <c r="H87" s="922">
        <v>86.91</v>
      </c>
      <c r="I87" s="922">
        <v>181.31</v>
      </c>
      <c r="J87" s="922">
        <v>113.72</v>
      </c>
    </row>
    <row r="88" spans="5:15" ht="13">
      <c r="E88" s="1103" t="s">
        <v>2181</v>
      </c>
      <c r="F88" s="1105">
        <v>64694</v>
      </c>
      <c r="G88" s="923">
        <v>71525</v>
      </c>
      <c r="H88" s="923">
        <v>41867</v>
      </c>
      <c r="I88" s="922" t="s">
        <v>2182</v>
      </c>
      <c r="J88" s="923">
        <v>53000</v>
      </c>
      <c r="K88" s="262"/>
      <c r="L88" s="262"/>
      <c r="M88" s="262"/>
      <c r="N88" s="262"/>
      <c r="O88" s="262"/>
    </row>
    <row r="89" spans="5:15" ht="13">
      <c r="E89" s="1093" t="s">
        <v>2183</v>
      </c>
      <c r="F89" s="1091">
        <v>139</v>
      </c>
      <c r="G89" s="1097">
        <v>51</v>
      </c>
      <c r="H89" s="1097">
        <v>29</v>
      </c>
      <c r="I89" s="1097">
        <v>83</v>
      </c>
      <c r="J89" s="1097">
        <v>205</v>
      </c>
    </row>
    <row r="90" spans="5:15" ht="13">
      <c r="E90" s="148"/>
      <c r="F90" s="148"/>
      <c r="G90" s="148"/>
    </row>
    <row r="91" spans="5:15" ht="13">
      <c r="E91" s="709"/>
      <c r="F91" s="148"/>
      <c r="G91" s="148"/>
    </row>
    <row r="92" spans="5:15" ht="13">
      <c r="E92" s="589" t="s">
        <v>2184</v>
      </c>
      <c r="F92" s="867" t="s">
        <v>2185</v>
      </c>
      <c r="G92" s="867" t="s">
        <v>2137</v>
      </c>
      <c r="H92" s="590" t="s">
        <v>2186</v>
      </c>
      <c r="I92" s="590" t="s">
        <v>2137</v>
      </c>
      <c r="J92" s="590" t="s">
        <v>2187</v>
      </c>
    </row>
    <row r="93" spans="5:15" ht="21" customHeight="1">
      <c r="E93" s="1112" t="s">
        <v>2188</v>
      </c>
      <c r="F93" s="651" t="s">
        <v>2189</v>
      </c>
      <c r="G93" s="1113" t="s">
        <v>2190</v>
      </c>
      <c r="H93" s="1114" t="s">
        <v>2191</v>
      </c>
      <c r="I93" s="1114" t="s">
        <v>2192</v>
      </c>
      <c r="J93" s="1114" t="s">
        <v>2193</v>
      </c>
    </row>
    <row r="94" spans="5:15" ht="10.5" customHeight="1">
      <c r="E94" s="1072" t="s">
        <v>2194</v>
      </c>
      <c r="F94" s="651" t="s">
        <v>2195</v>
      </c>
      <c r="G94" s="1105">
        <v>2528</v>
      </c>
      <c r="H94" s="574" t="s">
        <v>2196</v>
      </c>
      <c r="I94" s="902">
        <v>2000</v>
      </c>
      <c r="J94" s="574" t="s">
        <v>2197</v>
      </c>
    </row>
    <row r="95" spans="5:15" ht="13">
      <c r="E95" s="1072" t="s">
        <v>2199</v>
      </c>
      <c r="F95" s="1115" t="s">
        <v>2200</v>
      </c>
      <c r="G95" s="1116">
        <v>47240</v>
      </c>
      <c r="H95" s="574" t="s">
        <v>2201</v>
      </c>
      <c r="I95" s="574">
        <v>24</v>
      </c>
      <c r="J95" s="574" t="s">
        <v>1677</v>
      </c>
      <c r="K95" s="438"/>
      <c r="L95" s="438"/>
      <c r="M95" s="438"/>
    </row>
    <row r="96" spans="5:15" ht="13">
      <c r="E96" s="1090" t="s">
        <v>2202</v>
      </c>
      <c r="F96" s="1091" t="s">
        <v>2203</v>
      </c>
      <c r="G96" s="1117">
        <v>13270</v>
      </c>
      <c r="H96" s="1118" t="s">
        <v>2204</v>
      </c>
      <c r="I96" s="1119">
        <v>2</v>
      </c>
      <c r="J96" s="1118" t="s">
        <v>1677</v>
      </c>
      <c r="K96" s="438"/>
      <c r="L96" s="438"/>
      <c r="M96" s="438"/>
    </row>
    <row r="97" spans="5:15" ht="13">
      <c r="E97" s="709"/>
      <c r="F97" s="148"/>
      <c r="G97" s="148"/>
    </row>
    <row r="98" spans="5:15" ht="13">
      <c r="E98" s="589" t="s">
        <v>2205</v>
      </c>
      <c r="F98" s="867" t="s">
        <v>2185</v>
      </c>
      <c r="G98" s="867" t="s">
        <v>2137</v>
      </c>
      <c r="H98" s="590" t="s">
        <v>2186</v>
      </c>
      <c r="I98" s="590" t="s">
        <v>2137</v>
      </c>
      <c r="J98" s="590" t="s">
        <v>2187</v>
      </c>
    </row>
    <row r="99" spans="5:15" ht="12.75" customHeight="1">
      <c r="E99" s="1072" t="s">
        <v>2206</v>
      </c>
      <c r="F99" s="1120" t="s">
        <v>2207</v>
      </c>
      <c r="G99" s="1619" t="s">
        <v>2208</v>
      </c>
      <c r="H99" s="1121" t="s">
        <v>2209</v>
      </c>
      <c r="I99" s="1624" t="s">
        <v>2208</v>
      </c>
      <c r="J99" s="1121" t="s">
        <v>2210</v>
      </c>
    </row>
    <row r="100" spans="5:15" ht="13">
      <c r="E100" s="1072" t="s">
        <v>2211</v>
      </c>
      <c r="F100" s="1120" t="s">
        <v>2212</v>
      </c>
      <c r="G100" s="1620"/>
      <c r="H100" s="1121" t="s">
        <v>2213</v>
      </c>
      <c r="I100" s="1625"/>
      <c r="J100" s="1121" t="s">
        <v>1561</v>
      </c>
      <c r="K100" s="262"/>
      <c r="L100" s="262"/>
      <c r="M100" s="262"/>
      <c r="N100" s="262"/>
      <c r="O100" s="262"/>
    </row>
    <row r="101" spans="5:15" ht="13">
      <c r="E101" s="1072" t="s">
        <v>2214</v>
      </c>
      <c r="F101" s="1120" t="s">
        <v>2215</v>
      </c>
      <c r="G101" s="821">
        <v>200</v>
      </c>
      <c r="H101" s="574" t="s">
        <v>1677</v>
      </c>
      <c r="I101" s="574" t="s">
        <v>1677</v>
      </c>
      <c r="J101" s="574" t="s">
        <v>1677</v>
      </c>
      <c r="K101" s="262"/>
      <c r="L101" s="262"/>
      <c r="M101" s="262"/>
      <c r="N101" s="262"/>
      <c r="O101" s="262"/>
    </row>
    <row r="102" spans="5:15" ht="13">
      <c r="E102" s="1072" t="s">
        <v>2216</v>
      </c>
      <c r="F102" s="1120" t="s">
        <v>2217</v>
      </c>
      <c r="G102" s="1116">
        <v>26228</v>
      </c>
      <c r="H102" s="1121" t="s">
        <v>2218</v>
      </c>
      <c r="I102" s="574" t="s">
        <v>2305</v>
      </c>
      <c r="J102" s="1121" t="s">
        <v>2219</v>
      </c>
      <c r="K102" s="1492"/>
      <c r="L102" s="1492"/>
      <c r="M102" s="1492"/>
    </row>
    <row r="103" spans="5:15" ht="13">
      <c r="E103" s="1072" t="s">
        <v>2220</v>
      </c>
      <c r="F103" s="1120" t="s">
        <v>2221</v>
      </c>
      <c r="G103" s="1116">
        <v>30745</v>
      </c>
      <c r="H103" s="1121" t="s">
        <v>2222</v>
      </c>
      <c r="I103" s="1122">
        <v>30745</v>
      </c>
      <c r="J103" s="1121" t="s">
        <v>2222</v>
      </c>
    </row>
    <row r="104" spans="5:15" ht="13">
      <c r="E104" s="1072" t="s">
        <v>2223</v>
      </c>
      <c r="F104" s="1120" t="s">
        <v>2224</v>
      </c>
      <c r="G104" s="1116">
        <v>1378</v>
      </c>
      <c r="H104" s="574" t="s">
        <v>1677</v>
      </c>
      <c r="I104" s="1122">
        <v>1200</v>
      </c>
      <c r="J104" s="1121" t="s">
        <v>2225</v>
      </c>
    </row>
    <row r="105" spans="5:15" ht="13">
      <c r="E105" s="1072" t="s">
        <v>2226</v>
      </c>
      <c r="F105" s="1115" t="s">
        <v>2227</v>
      </c>
      <c r="G105" s="1116">
        <v>9</v>
      </c>
      <c r="H105" s="574" t="s">
        <v>2228</v>
      </c>
      <c r="I105" s="574">
        <v>9</v>
      </c>
      <c r="J105" s="574" t="s">
        <v>1677</v>
      </c>
    </row>
    <row r="106" spans="5:15" ht="13">
      <c r="E106" s="1090" t="s">
        <v>2229</v>
      </c>
      <c r="F106" s="1123" t="s">
        <v>2198</v>
      </c>
      <c r="G106" s="1124">
        <v>44727</v>
      </c>
      <c r="H106" s="577" t="s">
        <v>2230</v>
      </c>
      <c r="I106" s="577">
        <v>2</v>
      </c>
      <c r="J106" s="577" t="s">
        <v>1677</v>
      </c>
    </row>
    <row r="107" spans="5:15" ht="13">
      <c r="E107" s="709"/>
      <c r="F107" s="148"/>
      <c r="G107" s="148"/>
    </row>
    <row r="108" spans="5:15" ht="34.5" customHeight="1">
      <c r="E108" s="1375" t="s">
        <v>2231</v>
      </c>
      <c r="F108" s="1375"/>
      <c r="G108" s="1375"/>
      <c r="H108" s="1375"/>
      <c r="I108" s="1375"/>
      <c r="J108" s="1375"/>
    </row>
    <row r="109" spans="5:15" ht="13">
      <c r="E109" s="198"/>
      <c r="F109" s="198"/>
      <c r="G109" s="198"/>
      <c r="H109" s="198"/>
      <c r="I109" s="198"/>
      <c r="J109" s="198"/>
    </row>
    <row r="110" spans="5:15" ht="30.75" customHeight="1">
      <c r="E110" s="341" t="s">
        <v>2232</v>
      </c>
      <c r="F110" s="341"/>
      <c r="G110" s="341"/>
    </row>
    <row r="111" spans="5:15" ht="13">
      <c r="E111" s="1125" t="s">
        <v>1567</v>
      </c>
      <c r="F111" s="946" t="s">
        <v>2233</v>
      </c>
      <c r="G111" s="590" t="s">
        <v>2234</v>
      </c>
      <c r="H111" s="590" t="s">
        <v>2235</v>
      </c>
    </row>
    <row r="112" spans="5:15" ht="13">
      <c r="E112" s="1126" t="s">
        <v>2236</v>
      </c>
      <c r="F112" s="1127"/>
      <c r="G112" s="1128"/>
      <c r="H112" s="1128"/>
    </row>
    <row r="113" spans="5:10" ht="24">
      <c r="E113" s="1103" t="s">
        <v>2237</v>
      </c>
      <c r="F113" s="1129" t="s">
        <v>2189</v>
      </c>
      <c r="G113" s="1634" t="s">
        <v>2191</v>
      </c>
      <c r="H113" s="1634" t="s">
        <v>2238</v>
      </c>
    </row>
    <row r="114" spans="5:10" ht="24">
      <c r="E114" s="1103" t="s">
        <v>2239</v>
      </c>
      <c r="F114" s="1129" t="s">
        <v>2224</v>
      </c>
      <c r="G114" s="1634"/>
      <c r="H114" s="1634"/>
    </row>
    <row r="115" spans="5:10" ht="13">
      <c r="E115" s="1126" t="s">
        <v>2240</v>
      </c>
      <c r="F115" s="1129"/>
      <c r="G115" s="1130"/>
      <c r="H115" s="1130"/>
    </row>
    <row r="116" spans="5:10" ht="13">
      <c r="E116" s="1103" t="s">
        <v>2241</v>
      </c>
      <c r="F116" s="1131"/>
      <c r="G116" s="1622" t="s">
        <v>2242</v>
      </c>
      <c r="H116" s="1622" t="s">
        <v>2243</v>
      </c>
    </row>
    <row r="117" spans="5:10" ht="13">
      <c r="E117" s="1103" t="s">
        <v>2244</v>
      </c>
      <c r="F117" s="1131" t="s">
        <v>2245</v>
      </c>
      <c r="G117" s="1622"/>
      <c r="H117" s="1622"/>
    </row>
    <row r="118" spans="5:10" ht="13">
      <c r="E118" s="1103" t="s">
        <v>2246</v>
      </c>
      <c r="F118" s="1131"/>
      <c r="G118" s="1622"/>
      <c r="H118" s="1622"/>
    </row>
    <row r="119" spans="5:10" ht="13">
      <c r="E119" s="1126" t="s">
        <v>2247</v>
      </c>
      <c r="F119" s="1132"/>
      <c r="G119" s="1133"/>
      <c r="H119" s="1133"/>
    </row>
    <row r="120" spans="5:10" ht="13">
      <c r="E120" s="1103" t="s">
        <v>2248</v>
      </c>
      <c r="F120" s="1115" t="s">
        <v>2249</v>
      </c>
      <c r="G120" s="1134" t="s">
        <v>2250</v>
      </c>
      <c r="H120" s="1134" t="s">
        <v>2251</v>
      </c>
    </row>
    <row r="121" spans="5:10" ht="13">
      <c r="E121" s="1126" t="s">
        <v>2008</v>
      </c>
      <c r="F121" s="1132"/>
      <c r="G121" s="1133"/>
      <c r="H121" s="1133"/>
    </row>
    <row r="122" spans="5:10" ht="13">
      <c r="E122" s="1103" t="s">
        <v>2252</v>
      </c>
      <c r="F122" s="1115" t="s">
        <v>2253</v>
      </c>
      <c r="G122" s="1134" t="s">
        <v>2254</v>
      </c>
      <c r="H122" s="1134" t="s">
        <v>2255</v>
      </c>
    </row>
    <row r="123" spans="5:10" ht="13">
      <c r="E123" s="1103" t="s">
        <v>2256</v>
      </c>
      <c r="F123" s="1115"/>
      <c r="G123" s="1134"/>
      <c r="H123" s="1134"/>
    </row>
    <row r="124" spans="5:10" ht="13">
      <c r="E124" s="1135" t="s">
        <v>1553</v>
      </c>
      <c r="F124" s="1136" t="s">
        <v>2257</v>
      </c>
      <c r="G124" s="1137" t="s">
        <v>2258</v>
      </c>
      <c r="H124" s="1137" t="s">
        <v>2259</v>
      </c>
    </row>
    <row r="125" spans="5:10" ht="13">
      <c r="E125" s="1138"/>
      <c r="F125" s="1138"/>
      <c r="G125" s="1138"/>
      <c r="I125" s="1041"/>
      <c r="J125" s="1041"/>
    </row>
    <row r="126" spans="5:10" ht="18">
      <c r="E126" s="341" t="s">
        <v>2260</v>
      </c>
      <c r="F126" s="1139"/>
    </row>
    <row r="127" spans="5:10" ht="18">
      <c r="E127" s="341"/>
      <c r="F127" s="1139"/>
    </row>
    <row r="128" spans="5:10" ht="13">
      <c r="E128" s="1125" t="s">
        <v>1567</v>
      </c>
      <c r="F128" s="946" t="s">
        <v>2233</v>
      </c>
      <c r="G128" s="946" t="s">
        <v>2137</v>
      </c>
    </row>
    <row r="129" spans="5:15" ht="13">
      <c r="E129" s="1103" t="s">
        <v>2261</v>
      </c>
      <c r="F129" s="1129" t="s">
        <v>2262</v>
      </c>
      <c r="G129" s="1129" t="s">
        <v>2263</v>
      </c>
    </row>
    <row r="130" spans="5:15" ht="13">
      <c r="E130" s="1103" t="s">
        <v>2264</v>
      </c>
      <c r="F130" s="1129" t="s">
        <v>2265</v>
      </c>
      <c r="G130" s="1129" t="s">
        <v>2266</v>
      </c>
    </row>
    <row r="131" spans="5:15" ht="13">
      <c r="E131" s="1103" t="s">
        <v>2267</v>
      </c>
      <c r="F131" s="1131" t="s">
        <v>2268</v>
      </c>
      <c r="G131" s="1131" t="s">
        <v>2269</v>
      </c>
    </row>
    <row r="132" spans="5:15" ht="13">
      <c r="E132" s="1090" t="s">
        <v>2270</v>
      </c>
      <c r="F132" s="1123" t="s">
        <v>2271</v>
      </c>
      <c r="G132" s="1124"/>
    </row>
    <row r="133" spans="5:15" ht="24" customHeight="1">
      <c r="L133" s="1492"/>
      <c r="M133" s="1492"/>
      <c r="N133" s="1492"/>
      <c r="O133" s="1492"/>
    </row>
    <row r="134" spans="5:15" ht="18">
      <c r="E134" s="341" t="s">
        <v>2272</v>
      </c>
    </row>
    <row r="135" spans="5:15" ht="13">
      <c r="E135" s="540" t="s">
        <v>2273</v>
      </c>
      <c r="L135" s="540"/>
    </row>
    <row r="136" spans="5:15" ht="13">
      <c r="E136" s="1140" t="s">
        <v>2274</v>
      </c>
      <c r="L136" s="1140"/>
    </row>
    <row r="137" spans="5:15" ht="14" thickBot="1">
      <c r="E137" s="113"/>
    </row>
    <row r="138" spans="5:15" ht="21.5" customHeight="1" thickBot="1">
      <c r="E138" s="1141" t="s">
        <v>2275</v>
      </c>
      <c r="F138" s="867">
        <v>2025</v>
      </c>
      <c r="G138" s="590">
        <v>2024</v>
      </c>
      <c r="H138" s="640">
        <v>2023</v>
      </c>
      <c r="I138" s="640">
        <v>2022</v>
      </c>
      <c r="J138" s="590">
        <v>2021</v>
      </c>
    </row>
    <row r="139" spans="5:15" ht="12" customHeight="1">
      <c r="E139" s="1103" t="s">
        <v>2276</v>
      </c>
      <c r="F139" s="1085" t="s">
        <v>2807</v>
      </c>
      <c r="G139" s="1142" t="s">
        <v>2808</v>
      </c>
      <c r="H139" s="1142" t="s">
        <v>2809</v>
      </c>
      <c r="I139" s="1142" t="s">
        <v>2810</v>
      </c>
      <c r="J139" s="1142" t="s">
        <v>2811</v>
      </c>
    </row>
    <row r="140" spans="5:15" ht="12" customHeight="1">
      <c r="E140" s="1103" t="s">
        <v>2277</v>
      </c>
      <c r="F140" s="1085" t="s">
        <v>2812</v>
      </c>
      <c r="G140" s="1142" t="s">
        <v>2795</v>
      </c>
      <c r="H140" s="1142" t="s">
        <v>2806</v>
      </c>
      <c r="I140" s="1142" t="s">
        <v>2638</v>
      </c>
      <c r="J140" s="1142" t="s">
        <v>2794</v>
      </c>
      <c r="K140" s="262"/>
    </row>
    <row r="141" spans="5:15" ht="12" customHeight="1">
      <c r="E141" s="1103" t="s">
        <v>2280</v>
      </c>
      <c r="F141" s="1098" t="s">
        <v>2278</v>
      </c>
      <c r="G141" s="922" t="s">
        <v>2279</v>
      </c>
      <c r="H141" s="809">
        <v>444613</v>
      </c>
      <c r="I141" s="809">
        <v>189000</v>
      </c>
      <c r="J141" s="809">
        <v>89000</v>
      </c>
    </row>
    <row r="142" spans="5:15" ht="12" customHeight="1">
      <c r="E142" s="1103" t="s">
        <v>2281</v>
      </c>
      <c r="F142" s="1085" t="s">
        <v>2806</v>
      </c>
      <c r="G142" s="1142" t="s">
        <v>2796</v>
      </c>
      <c r="H142" s="645" t="s">
        <v>2813</v>
      </c>
      <c r="I142" s="645" t="s">
        <v>2814</v>
      </c>
      <c r="J142" s="645" t="s">
        <v>2806</v>
      </c>
    </row>
    <row r="143" spans="5:15" ht="12" customHeight="1">
      <c r="E143" s="1103" t="s">
        <v>2283</v>
      </c>
      <c r="F143" s="1098" t="s">
        <v>2282</v>
      </c>
      <c r="G143" s="922" t="s">
        <v>2282</v>
      </c>
      <c r="H143" s="809">
        <v>43266</v>
      </c>
      <c r="I143" s="809">
        <v>88879</v>
      </c>
      <c r="J143" s="645" t="s">
        <v>1677</v>
      </c>
    </row>
    <row r="144" spans="5:15" ht="12" customHeight="1">
      <c r="E144" s="1103" t="s">
        <v>2284</v>
      </c>
      <c r="F144" s="1085" t="s">
        <v>1544</v>
      </c>
      <c r="G144" s="1143" t="s">
        <v>2815</v>
      </c>
      <c r="H144" s="1142" t="s">
        <v>2816</v>
      </c>
      <c r="I144" s="1142" t="s">
        <v>2817</v>
      </c>
      <c r="J144" s="1142" t="s">
        <v>2816</v>
      </c>
    </row>
    <row r="145" spans="5:23" ht="12" customHeight="1">
      <c r="E145" s="1103" t="s">
        <v>2287</v>
      </c>
      <c r="F145" s="1098" t="s">
        <v>2285</v>
      </c>
      <c r="G145" s="922" t="s">
        <v>2286</v>
      </c>
      <c r="H145" s="809">
        <v>712490</v>
      </c>
      <c r="I145" s="645" t="s">
        <v>1677</v>
      </c>
      <c r="J145" s="645" t="s">
        <v>1677</v>
      </c>
    </row>
    <row r="146" spans="5:23" ht="12" customHeight="1">
      <c r="E146" s="1103" t="s">
        <v>2290</v>
      </c>
      <c r="F146" s="1098" t="s">
        <v>2288</v>
      </c>
      <c r="G146" s="922" t="s">
        <v>2289</v>
      </c>
      <c r="H146" s="809">
        <v>305000</v>
      </c>
      <c r="I146" s="645" t="s">
        <v>1677</v>
      </c>
      <c r="J146" s="645" t="s">
        <v>1677</v>
      </c>
    </row>
    <row r="147" spans="5:23" ht="12" customHeight="1">
      <c r="E147" s="1103" t="s">
        <v>2291</v>
      </c>
      <c r="F147" s="1085" t="s">
        <v>2799</v>
      </c>
      <c r="G147" s="1143" t="s">
        <v>2818</v>
      </c>
      <c r="H147" s="809"/>
      <c r="I147" s="645"/>
      <c r="J147" s="645"/>
    </row>
    <row r="148" spans="5:23" ht="12" customHeight="1">
      <c r="E148" s="1103" t="s">
        <v>2292</v>
      </c>
      <c r="F148" s="1085" t="s">
        <v>2819</v>
      </c>
      <c r="G148" s="1142" t="s">
        <v>2796</v>
      </c>
      <c r="H148" s="1142" t="s">
        <v>2638</v>
      </c>
      <c r="I148" s="645" t="s">
        <v>1677</v>
      </c>
      <c r="J148" s="645" t="s">
        <v>1677</v>
      </c>
    </row>
    <row r="149" spans="5:23" ht="12" customHeight="1">
      <c r="E149" s="1103" t="s">
        <v>2294</v>
      </c>
      <c r="F149" s="1098" t="s">
        <v>2278</v>
      </c>
      <c r="G149" s="922" t="s">
        <v>2293</v>
      </c>
      <c r="H149" s="809">
        <v>306627</v>
      </c>
      <c r="I149" s="645" t="s">
        <v>1677</v>
      </c>
      <c r="J149" s="645" t="s">
        <v>1677</v>
      </c>
    </row>
    <row r="150" spans="5:23" ht="20.5" customHeight="1">
      <c r="E150" s="1103" t="s">
        <v>2295</v>
      </c>
      <c r="F150" s="1085" t="s">
        <v>2640</v>
      </c>
      <c r="G150" s="645" t="s">
        <v>1677</v>
      </c>
      <c r="H150" s="645" t="s">
        <v>1677</v>
      </c>
      <c r="I150" s="645" t="s">
        <v>1677</v>
      </c>
      <c r="J150" s="645" t="s">
        <v>1677</v>
      </c>
    </row>
    <row r="151" spans="5:23" ht="12" customHeight="1" thickBot="1">
      <c r="E151" s="1144" t="s">
        <v>2296</v>
      </c>
      <c r="F151" s="1145" t="s">
        <v>2801</v>
      </c>
      <c r="G151" s="1146" t="s">
        <v>2677</v>
      </c>
      <c r="H151" s="1147" t="s">
        <v>1677</v>
      </c>
      <c r="I151" s="1147" t="s">
        <v>1677</v>
      </c>
      <c r="J151" s="1147" t="s">
        <v>1677</v>
      </c>
    </row>
    <row r="152" spans="5:23" ht="13"/>
    <row r="153" spans="5:23" ht="12.75" customHeight="1">
      <c r="F153" s="1492"/>
      <c r="G153" s="1492"/>
    </row>
    <row r="154" spans="5:23" ht="14.25" customHeight="1" thickBot="1">
      <c r="E154" s="540" t="s">
        <v>2297</v>
      </c>
    </row>
    <row r="155" spans="5:23" ht="14" thickBot="1">
      <c r="E155" s="1101" t="s">
        <v>2299</v>
      </c>
      <c r="F155" s="867">
        <v>2025</v>
      </c>
      <c r="G155" s="590">
        <v>2024</v>
      </c>
      <c r="H155" s="640">
        <v>2023</v>
      </c>
      <c r="I155" s="640">
        <v>2022</v>
      </c>
      <c r="J155" s="590">
        <v>2021</v>
      </c>
      <c r="O155" s="540"/>
    </row>
    <row r="156" spans="5:23" ht="25" customHeight="1" thickBot="1">
      <c r="E156" s="1093" t="s">
        <v>2300</v>
      </c>
      <c r="F156" s="1148">
        <v>10</v>
      </c>
      <c r="G156" s="1148">
        <v>10</v>
      </c>
      <c r="H156" s="1148">
        <v>30</v>
      </c>
      <c r="I156" s="1148">
        <v>20</v>
      </c>
      <c r="J156" s="1148">
        <v>20</v>
      </c>
      <c r="S156" s="1609"/>
      <c r="T156" s="1609"/>
      <c r="U156" s="1609"/>
      <c r="V156" s="1609"/>
      <c r="W156" s="1609"/>
    </row>
    <row r="157" spans="5:23" ht="13">
      <c r="K157" s="6"/>
      <c r="S157" s="1609"/>
      <c r="T157" s="1609"/>
      <c r="U157" s="1609"/>
      <c r="V157" s="1609"/>
      <c r="W157" s="1609"/>
    </row>
    <row r="158" spans="5:23" ht="20.25" customHeight="1">
      <c r="E158" s="113"/>
    </row>
    <row r="159" spans="5:23" ht="24" customHeight="1" thickBot="1">
      <c r="E159" s="540" t="s">
        <v>2298</v>
      </c>
    </row>
    <row r="160" spans="5:23" ht="21.75" customHeight="1" thickBot="1">
      <c r="E160" s="1141" t="s">
        <v>2275</v>
      </c>
      <c r="F160" s="946">
        <v>2025</v>
      </c>
      <c r="G160" s="590">
        <v>2024</v>
      </c>
      <c r="H160" s="640">
        <v>2023</v>
      </c>
      <c r="I160" s="640">
        <v>2022</v>
      </c>
      <c r="J160" s="590">
        <v>2021</v>
      </c>
    </row>
    <row r="161" spans="5:11" ht="12" customHeight="1">
      <c r="E161" s="1103" t="s">
        <v>2301</v>
      </c>
      <c r="F161" s="1085" t="s">
        <v>2803</v>
      </c>
      <c r="G161" s="1142" t="s">
        <v>2804</v>
      </c>
      <c r="H161" s="1142" t="s">
        <v>2873</v>
      </c>
      <c r="I161" s="1142" t="s">
        <v>2874</v>
      </c>
      <c r="J161" s="1142" t="s">
        <v>2875</v>
      </c>
    </row>
    <row r="162" spans="5:11" ht="12" customHeight="1">
      <c r="E162" s="1103" t="s">
        <v>2281</v>
      </c>
      <c r="F162" s="1085" t="s">
        <v>2792</v>
      </c>
      <c r="G162" s="1142" t="s">
        <v>2793</v>
      </c>
      <c r="H162" s="1142" t="s">
        <v>2794</v>
      </c>
      <c r="I162" s="1142" t="s">
        <v>2795</v>
      </c>
      <c r="J162" s="1142" t="s">
        <v>2796</v>
      </c>
      <c r="K162" s="262"/>
    </row>
    <row r="163" spans="5:11" ht="12" customHeight="1">
      <c r="E163" s="1103" t="s">
        <v>2302</v>
      </c>
      <c r="F163" s="1098">
        <v>14</v>
      </c>
      <c r="G163" s="922">
        <v>14</v>
      </c>
      <c r="H163" s="922">
        <v>14</v>
      </c>
      <c r="I163" s="922">
        <v>15</v>
      </c>
      <c r="J163" s="922">
        <v>15</v>
      </c>
      <c r="K163" s="1041"/>
    </row>
    <row r="164" spans="5:11" ht="12" customHeight="1">
      <c r="E164" s="1103" t="s">
        <v>2303</v>
      </c>
      <c r="F164" s="1098" t="s">
        <v>2285</v>
      </c>
      <c r="G164" s="922" t="s">
        <v>2304</v>
      </c>
      <c r="H164" s="809">
        <v>605612</v>
      </c>
      <c r="I164" s="922" t="s">
        <v>2305</v>
      </c>
      <c r="J164" s="922" t="s">
        <v>2305</v>
      </c>
    </row>
    <row r="165" spans="5:11" ht="12" customHeight="1">
      <c r="E165" s="1103" t="s">
        <v>2306</v>
      </c>
      <c r="F165" s="1073" t="s">
        <v>2307</v>
      </c>
      <c r="G165" s="922" t="s">
        <v>2308</v>
      </c>
      <c r="H165" s="809">
        <v>305200</v>
      </c>
      <c r="I165" s="809">
        <v>388000</v>
      </c>
      <c r="J165" s="809">
        <v>22400</v>
      </c>
    </row>
    <row r="166" spans="5:11" ht="12" customHeight="1">
      <c r="E166" s="1103" t="s">
        <v>2309</v>
      </c>
      <c r="F166" s="1149" t="s">
        <v>1546</v>
      </c>
      <c r="G166" s="1150" t="s">
        <v>2802</v>
      </c>
      <c r="H166" s="1151" t="s">
        <v>1677</v>
      </c>
      <c r="I166" s="1151" t="s">
        <v>1677</v>
      </c>
      <c r="J166" s="1151" t="s">
        <v>1677</v>
      </c>
    </row>
    <row r="167" spans="5:11" ht="12" customHeight="1">
      <c r="E167" s="1103" t="s">
        <v>2310</v>
      </c>
      <c r="F167" s="1085" t="s">
        <v>2805</v>
      </c>
      <c r="G167" s="922" t="s">
        <v>1677</v>
      </c>
      <c r="H167" s="922" t="s">
        <v>1677</v>
      </c>
      <c r="I167" s="922" t="s">
        <v>1677</v>
      </c>
      <c r="J167" s="922" t="s">
        <v>1677</v>
      </c>
    </row>
    <row r="168" spans="5:11" ht="12" customHeight="1">
      <c r="E168" s="1103" t="s">
        <v>2311</v>
      </c>
      <c r="F168" s="1098" t="s">
        <v>2312</v>
      </c>
      <c r="G168" s="922" t="s">
        <v>2308</v>
      </c>
      <c r="H168" s="809">
        <v>686329</v>
      </c>
      <c r="I168" s="809" t="s">
        <v>1677</v>
      </c>
      <c r="J168" s="809" t="s">
        <v>1677</v>
      </c>
    </row>
    <row r="169" spans="5:11" ht="12" customHeight="1">
      <c r="E169" s="1103" t="s">
        <v>2313</v>
      </c>
      <c r="F169" s="1098" t="s">
        <v>2288</v>
      </c>
      <c r="G169" s="922" t="s">
        <v>2314</v>
      </c>
      <c r="H169" s="809">
        <v>133778</v>
      </c>
      <c r="I169" s="809" t="s">
        <v>1677</v>
      </c>
      <c r="J169" s="809" t="s">
        <v>1677</v>
      </c>
    </row>
    <row r="170" spans="5:11" ht="12" customHeight="1">
      <c r="E170" s="1103" t="s">
        <v>2315</v>
      </c>
      <c r="F170" s="1152">
        <v>30000</v>
      </c>
      <c r="G170" s="1143" t="s">
        <v>2316</v>
      </c>
      <c r="H170" s="922" t="s">
        <v>2305</v>
      </c>
      <c r="I170" s="922" t="s">
        <v>2305</v>
      </c>
      <c r="J170" s="922" t="s">
        <v>2305</v>
      </c>
    </row>
    <row r="171" spans="5:11" ht="12" customHeight="1">
      <c r="E171" s="1103" t="s">
        <v>2317</v>
      </c>
      <c r="F171" s="1085" t="s">
        <v>2318</v>
      </c>
      <c r="G171" s="922" t="s">
        <v>2319</v>
      </c>
      <c r="H171" s="809">
        <v>449650</v>
      </c>
      <c r="I171" s="922" t="s">
        <v>2305</v>
      </c>
      <c r="J171" s="922" t="s">
        <v>2305</v>
      </c>
    </row>
    <row r="172" spans="5:11" ht="12" customHeight="1">
      <c r="E172" s="1103" t="s">
        <v>2321</v>
      </c>
      <c r="F172" s="1085" t="s">
        <v>2639</v>
      </c>
      <c r="G172" s="922" t="s">
        <v>1677</v>
      </c>
      <c r="H172" s="922" t="s">
        <v>1677</v>
      </c>
      <c r="I172" s="922" t="s">
        <v>1677</v>
      </c>
      <c r="J172" s="922" t="s">
        <v>1677</v>
      </c>
    </row>
    <row r="173" spans="5:11" ht="12" customHeight="1">
      <c r="E173" s="1103" t="s">
        <v>2322</v>
      </c>
      <c r="F173" s="1085" t="s">
        <v>2805</v>
      </c>
      <c r="G173" s="1142" t="s">
        <v>2806</v>
      </c>
      <c r="H173" s="922" t="s">
        <v>2305</v>
      </c>
      <c r="I173" s="922" t="s">
        <v>2305</v>
      </c>
      <c r="J173" s="922" t="s">
        <v>2305</v>
      </c>
    </row>
    <row r="174" spans="5:11" ht="12" customHeight="1">
      <c r="E174" s="1103" t="s">
        <v>2323</v>
      </c>
      <c r="F174" s="1098" t="s">
        <v>2307</v>
      </c>
      <c r="G174" s="922" t="s">
        <v>2320</v>
      </c>
      <c r="H174" s="809">
        <v>883750</v>
      </c>
      <c r="I174" s="809" t="s">
        <v>1677</v>
      </c>
      <c r="J174" s="809" t="s">
        <v>1677</v>
      </c>
    </row>
    <row r="175" spans="5:11" ht="12" customHeight="1">
      <c r="E175" s="1103" t="s">
        <v>2324</v>
      </c>
      <c r="F175" s="651" t="s">
        <v>2796</v>
      </c>
      <c r="G175" s="574" t="s">
        <v>2797</v>
      </c>
      <c r="H175" s="574" t="s">
        <v>2796</v>
      </c>
      <c r="I175" s="574" t="s">
        <v>2751</v>
      </c>
      <c r="J175" s="1142" t="s">
        <v>2798</v>
      </c>
    </row>
    <row r="176" spans="5:11" ht="12" customHeight="1">
      <c r="E176" s="1103" t="s">
        <v>2325</v>
      </c>
      <c r="F176" s="1149" t="s">
        <v>1544</v>
      </c>
      <c r="G176" s="1151" t="s">
        <v>1677</v>
      </c>
      <c r="H176" s="1151" t="s">
        <v>1677</v>
      </c>
      <c r="I176" s="1151" t="s">
        <v>1677</v>
      </c>
      <c r="J176" s="1151" t="s">
        <v>1677</v>
      </c>
    </row>
    <row r="177" spans="5:14" ht="12" customHeight="1">
      <c r="E177" s="1103" t="s">
        <v>2326</v>
      </c>
      <c r="F177" s="1149" t="s">
        <v>2799</v>
      </c>
      <c r="G177" s="1153" t="s">
        <v>2684</v>
      </c>
      <c r="H177" s="1151" t="s">
        <v>1677</v>
      </c>
      <c r="I177" s="1151" t="s">
        <v>1677</v>
      </c>
      <c r="J177" s="1151" t="s">
        <v>1677</v>
      </c>
    </row>
    <row r="178" spans="5:14" ht="12" customHeight="1">
      <c r="E178" s="1103" t="s">
        <v>2327</v>
      </c>
      <c r="F178" s="1149" t="s">
        <v>2799</v>
      </c>
      <c r="G178" s="1153" t="s">
        <v>2800</v>
      </c>
      <c r="H178" s="1151" t="s">
        <v>1677</v>
      </c>
      <c r="I178" s="1151" t="s">
        <v>1677</v>
      </c>
      <c r="J178" s="1151" t="s">
        <v>1677</v>
      </c>
      <c r="L178" s="1154"/>
      <c r="M178" s="1154"/>
      <c r="N178" s="1154"/>
    </row>
    <row r="179" spans="5:14" ht="12" customHeight="1" thickBot="1">
      <c r="E179" s="1144" t="s">
        <v>2328</v>
      </c>
      <c r="F179" s="1145" t="s">
        <v>2801</v>
      </c>
      <c r="G179" s="1147" t="s">
        <v>1677</v>
      </c>
      <c r="H179" s="1147" t="s">
        <v>1677</v>
      </c>
      <c r="I179" s="1147" t="s">
        <v>1677</v>
      </c>
      <c r="J179" s="1147" t="s">
        <v>1677</v>
      </c>
      <c r="L179" s="1154"/>
      <c r="M179" s="1154"/>
      <c r="N179" s="1154"/>
    </row>
    <row r="180" spans="5:14" ht="24" customHeight="1">
      <c r="E180" s="1626" t="s">
        <v>2329</v>
      </c>
      <c r="F180" s="1626"/>
      <c r="G180" s="1626"/>
      <c r="L180" s="1154"/>
      <c r="M180" s="1154"/>
      <c r="N180" s="1154"/>
    </row>
    <row r="181" spans="5:14" ht="14" thickBot="1">
      <c r="E181" s="1155"/>
    </row>
    <row r="182" spans="5:14" ht="14" thickBot="1">
      <c r="E182" s="1101" t="s">
        <v>2330</v>
      </c>
      <c r="F182" s="946">
        <v>2025</v>
      </c>
      <c r="G182" s="590">
        <v>2024</v>
      </c>
      <c r="H182" s="577">
        <v>2023</v>
      </c>
      <c r="I182" s="577">
        <v>2022</v>
      </c>
      <c r="J182" s="590">
        <v>2021</v>
      </c>
    </row>
    <row r="183" spans="5:14" ht="13" hidden="1">
      <c r="E183" s="1103" t="s">
        <v>2331</v>
      </c>
      <c r="F183" s="1156" t="s">
        <v>1677</v>
      </c>
      <c r="G183" s="922" t="s">
        <v>1677</v>
      </c>
      <c r="H183" s="1142">
        <v>1.1000000000000001</v>
      </c>
      <c r="I183" s="1142">
        <v>1.2</v>
      </c>
      <c r="J183" s="1142">
        <v>0.9</v>
      </c>
    </row>
    <row r="184" spans="5:14" ht="15" hidden="1" customHeight="1">
      <c r="E184" s="1103" t="s">
        <v>2332</v>
      </c>
      <c r="F184" s="1156" t="s">
        <v>1677</v>
      </c>
      <c r="G184" s="922" t="s">
        <v>1677</v>
      </c>
      <c r="H184" s="809">
        <v>749489</v>
      </c>
      <c r="I184" s="922" t="s">
        <v>2333</v>
      </c>
      <c r="J184" s="922" t="s">
        <v>2307</v>
      </c>
    </row>
    <row r="185" spans="5:14" ht="24" customHeight="1">
      <c r="E185" s="1103" t="s">
        <v>2334</v>
      </c>
      <c r="F185" s="1085">
        <v>0.3</v>
      </c>
      <c r="G185" s="922" t="s">
        <v>1677</v>
      </c>
      <c r="H185" s="922" t="s">
        <v>1677</v>
      </c>
      <c r="I185" s="922" t="s">
        <v>1677</v>
      </c>
      <c r="J185" s="922" t="s">
        <v>1677</v>
      </c>
    </row>
    <row r="186" spans="5:14" ht="25.5" customHeight="1">
      <c r="E186" s="1103" t="s">
        <v>2335</v>
      </c>
      <c r="F186" s="1152">
        <v>30000</v>
      </c>
      <c r="G186" s="1143" t="s">
        <v>2316</v>
      </c>
      <c r="H186" s="922" t="s">
        <v>2305</v>
      </c>
      <c r="I186" s="922" t="s">
        <v>2305</v>
      </c>
      <c r="J186" s="922" t="s">
        <v>2305</v>
      </c>
    </row>
    <row r="187" spans="5:14" ht="45.75" customHeight="1">
      <c r="E187" s="1103" t="s">
        <v>2336</v>
      </c>
      <c r="F187" s="1098" t="s">
        <v>2285</v>
      </c>
      <c r="G187" s="922" t="s">
        <v>2304</v>
      </c>
      <c r="H187" s="809">
        <v>605612</v>
      </c>
      <c r="I187" s="922" t="s">
        <v>2305</v>
      </c>
      <c r="J187" s="922" t="s">
        <v>2305</v>
      </c>
    </row>
    <row r="188" spans="5:14" ht="24">
      <c r="E188" s="1103" t="s">
        <v>2337</v>
      </c>
      <c r="F188" s="1085" t="s">
        <v>2318</v>
      </c>
      <c r="G188" s="922" t="s">
        <v>2319</v>
      </c>
      <c r="H188" s="809">
        <v>449650</v>
      </c>
      <c r="I188" s="922" t="s">
        <v>2305</v>
      </c>
      <c r="J188" s="922" t="s">
        <v>2305</v>
      </c>
    </row>
    <row r="189" spans="5:14" ht="25" thickBot="1">
      <c r="E189" s="1144" t="s">
        <v>2338</v>
      </c>
      <c r="F189" s="1145" t="s">
        <v>2805</v>
      </c>
      <c r="G189" s="1146" t="s">
        <v>2820</v>
      </c>
      <c r="H189" s="1147" t="s">
        <v>2305</v>
      </c>
      <c r="I189" s="1147" t="s">
        <v>2305</v>
      </c>
      <c r="J189" s="1147" t="s">
        <v>2305</v>
      </c>
    </row>
    <row r="190" spans="5:14" ht="24" hidden="1">
      <c r="E190" s="1157" t="s">
        <v>2339</v>
      </c>
      <c r="F190" s="1158" t="s">
        <v>1677</v>
      </c>
      <c r="G190" s="1159">
        <v>0.81</v>
      </c>
      <c r="H190" s="1151">
        <v>0</v>
      </c>
      <c r="I190" s="1151">
        <v>0.5</v>
      </c>
      <c r="J190" s="1151">
        <v>0.4</v>
      </c>
    </row>
    <row r="191" spans="5:14" s="1162" customFormat="1" ht="14" hidden="1" thickBot="1">
      <c r="E191" s="1160" t="s">
        <v>2340</v>
      </c>
      <c r="F191" s="1145" t="s">
        <v>1677</v>
      </c>
      <c r="G191" s="1161" t="s">
        <v>1677</v>
      </c>
      <c r="H191" s="1161">
        <v>0</v>
      </c>
      <c r="I191" s="1161">
        <v>107601</v>
      </c>
      <c r="J191" s="1161" t="s">
        <v>2341</v>
      </c>
    </row>
    <row r="192" spans="5:14" ht="16.5" customHeight="1"/>
    <row r="193" spans="5:18" ht="23.25" customHeight="1">
      <c r="E193" s="341" t="s">
        <v>2342</v>
      </c>
      <c r="F193" s="161"/>
      <c r="G193" s="161"/>
    </row>
    <row r="194" spans="5:18" ht="40.5" customHeight="1">
      <c r="E194" s="1623" t="s">
        <v>2343</v>
      </c>
      <c r="F194" s="1623"/>
      <c r="G194" s="1623"/>
      <c r="H194" s="1623"/>
      <c r="I194" s="1623"/>
      <c r="J194" s="1623"/>
      <c r="K194" s="1623"/>
      <c r="L194" s="1623"/>
    </row>
    <row r="195" spans="5:18" ht="13">
      <c r="E195" s="709"/>
      <c r="F195" s="148"/>
      <c r="G195" s="148"/>
      <c r="H195" s="148"/>
      <c r="I195" s="148"/>
      <c r="J195" s="148"/>
    </row>
    <row r="197" spans="5:18" ht="14" thickBot="1">
      <c r="E197" s="1101" t="s">
        <v>2344</v>
      </c>
      <c r="F197" s="867">
        <v>2025</v>
      </c>
      <c r="G197" s="1163">
        <v>2024</v>
      </c>
      <c r="H197" s="1163">
        <v>2023</v>
      </c>
      <c r="I197" s="1163">
        <v>2022</v>
      </c>
      <c r="J197" s="1163">
        <v>2021</v>
      </c>
    </row>
    <row r="198" spans="5:18" ht="12.75" customHeight="1">
      <c r="E198" s="1164" t="s">
        <v>2345</v>
      </c>
      <c r="F198" s="1085" t="s">
        <v>2849</v>
      </c>
      <c r="G198" s="1165">
        <v>100</v>
      </c>
      <c r="H198" s="1165">
        <v>100</v>
      </c>
      <c r="I198" s="1166" t="s">
        <v>2858</v>
      </c>
      <c r="J198" s="1165">
        <v>105.7</v>
      </c>
      <c r="K198" s="1492"/>
      <c r="L198" s="1492"/>
      <c r="M198" s="262"/>
      <c r="N198" s="262"/>
      <c r="O198" s="262"/>
      <c r="P198" s="262"/>
      <c r="Q198" s="262"/>
      <c r="R198" s="262"/>
    </row>
    <row r="199" spans="5:18" ht="13">
      <c r="E199" s="1167" t="s">
        <v>2346</v>
      </c>
      <c r="F199" s="1085" t="s">
        <v>2853</v>
      </c>
      <c r="G199" s="1166" t="s">
        <v>2821</v>
      </c>
      <c r="H199" s="1165">
        <v>14</v>
      </c>
      <c r="I199" s="1166" t="s">
        <v>2859</v>
      </c>
      <c r="J199" s="1165">
        <v>15</v>
      </c>
      <c r="K199" s="1492"/>
      <c r="L199" s="1492"/>
    </row>
    <row r="200" spans="5:18" ht="13">
      <c r="E200" s="1167" t="s">
        <v>2347</v>
      </c>
      <c r="F200" s="1085" t="s">
        <v>2854</v>
      </c>
      <c r="G200" s="1166" t="s">
        <v>2822</v>
      </c>
      <c r="H200" s="1165">
        <v>11</v>
      </c>
      <c r="I200" s="1166" t="s">
        <v>2810</v>
      </c>
      <c r="J200" s="1165">
        <v>12.3</v>
      </c>
    </row>
    <row r="201" spans="5:18" ht="13">
      <c r="E201" s="1167" t="s">
        <v>2348</v>
      </c>
      <c r="F201" s="1085" t="s">
        <v>2855</v>
      </c>
      <c r="G201" s="1166" t="s">
        <v>2823</v>
      </c>
      <c r="H201" s="1165">
        <v>70</v>
      </c>
      <c r="I201" s="1166" t="s">
        <v>2860</v>
      </c>
      <c r="J201" s="1165">
        <v>68.900000000000006</v>
      </c>
    </row>
    <row r="202" spans="5:18" ht="13">
      <c r="E202" s="1167" t="s">
        <v>2349</v>
      </c>
      <c r="F202" s="1168" t="s">
        <v>2856</v>
      </c>
      <c r="G202" s="1166" t="s">
        <v>2824</v>
      </c>
      <c r="H202" s="1165">
        <v>41</v>
      </c>
      <c r="I202" s="1166" t="s">
        <v>2861</v>
      </c>
      <c r="J202" s="1165" t="s">
        <v>2864</v>
      </c>
    </row>
    <row r="203" spans="5:18" ht="14" thickBot="1">
      <c r="E203" s="1144" t="s">
        <v>2350</v>
      </c>
      <c r="F203" s="1145" t="s">
        <v>2857</v>
      </c>
      <c r="G203" s="1146" t="s">
        <v>2825</v>
      </c>
      <c r="H203" s="1169">
        <v>8</v>
      </c>
      <c r="I203" s="1147" t="s">
        <v>2862</v>
      </c>
      <c r="J203" s="1169" t="s">
        <v>2863</v>
      </c>
      <c r="K203" s="1492"/>
      <c r="L203" s="1492"/>
      <c r="M203" s="1492"/>
    </row>
    <row r="204" spans="5:18" ht="55.5" customHeight="1">
      <c r="E204" s="1621" t="s">
        <v>2351</v>
      </c>
      <c r="F204" s="1621"/>
      <c r="G204" s="1621"/>
      <c r="H204" s="1621"/>
      <c r="I204" s="1621"/>
      <c r="J204" s="1621"/>
    </row>
    <row r="206" spans="5:18" ht="13">
      <c r="E206" s="1170"/>
    </row>
    <row r="207" spans="5:18" ht="24">
      <c r="E207" s="1171" t="s">
        <v>2352</v>
      </c>
      <c r="F207" s="1172" t="s">
        <v>2353</v>
      </c>
      <c r="G207" s="1173" t="s">
        <v>2354</v>
      </c>
      <c r="H207" s="946">
        <v>2025</v>
      </c>
      <c r="I207" s="642">
        <v>2024</v>
      </c>
      <c r="J207" s="642">
        <v>2023</v>
      </c>
      <c r="K207" s="642">
        <v>2022</v>
      </c>
      <c r="L207" s="642">
        <v>2021</v>
      </c>
    </row>
    <row r="208" spans="5:18" ht="13">
      <c r="E208" s="831" t="s">
        <v>2355</v>
      </c>
      <c r="F208" s="572" t="s">
        <v>1430</v>
      </c>
      <c r="G208" s="1612">
        <v>10</v>
      </c>
      <c r="H208" s="1174">
        <v>96.53</v>
      </c>
      <c r="I208" s="550">
        <v>88.98</v>
      </c>
      <c r="J208" s="550">
        <v>91.5</v>
      </c>
      <c r="K208" s="550">
        <v>75.5</v>
      </c>
      <c r="L208" s="1175">
        <v>86</v>
      </c>
    </row>
    <row r="209" spans="5:12" ht="13">
      <c r="E209" s="831"/>
      <c r="F209" s="572" t="s">
        <v>1432</v>
      </c>
      <c r="G209" s="1613"/>
      <c r="H209" s="1174">
        <v>98.95</v>
      </c>
      <c r="I209" s="550">
        <v>96.31</v>
      </c>
      <c r="J209" s="550">
        <v>79.7</v>
      </c>
      <c r="K209" s="550">
        <v>43.1</v>
      </c>
      <c r="L209" s="1175">
        <v>67.099999999999994</v>
      </c>
    </row>
    <row r="210" spans="5:12" ht="13">
      <c r="E210" s="831"/>
      <c r="F210" s="572" t="s">
        <v>1433</v>
      </c>
      <c r="G210" s="1613"/>
      <c r="H210" s="1174">
        <v>88.25</v>
      </c>
      <c r="I210" s="550">
        <v>94.86</v>
      </c>
      <c r="J210" s="550">
        <v>94.5</v>
      </c>
      <c r="K210" s="550">
        <v>81.900000000000006</v>
      </c>
      <c r="L210" s="1175">
        <v>88.4</v>
      </c>
    </row>
    <row r="211" spans="5:12" ht="13">
      <c r="E211" s="831"/>
      <c r="F211" s="572" t="s">
        <v>1436</v>
      </c>
      <c r="G211" s="1613"/>
      <c r="H211" s="1174">
        <v>86.19</v>
      </c>
      <c r="I211" s="550">
        <v>89.4</v>
      </c>
      <c r="J211" s="550">
        <v>68</v>
      </c>
      <c r="K211" s="550">
        <v>72.400000000000006</v>
      </c>
      <c r="L211" s="1175">
        <v>71.3</v>
      </c>
    </row>
    <row r="212" spans="5:12" ht="13">
      <c r="E212" s="831" t="s">
        <v>2356</v>
      </c>
      <c r="F212" s="572" t="s">
        <v>1430</v>
      </c>
      <c r="G212" s="1612">
        <v>50</v>
      </c>
      <c r="H212" s="1174">
        <v>94.09</v>
      </c>
      <c r="I212" s="550">
        <v>89.56</v>
      </c>
      <c r="J212" s="550">
        <v>91.2</v>
      </c>
      <c r="K212" s="550">
        <v>73.099999999999994</v>
      </c>
      <c r="L212" s="1175">
        <v>81</v>
      </c>
    </row>
    <row r="213" spans="5:12" ht="13">
      <c r="E213" s="831"/>
      <c r="F213" s="572" t="s">
        <v>1432</v>
      </c>
      <c r="G213" s="1612"/>
      <c r="H213" s="1174">
        <v>94.61</v>
      </c>
      <c r="I213" s="550">
        <v>92.86</v>
      </c>
      <c r="J213" s="550">
        <v>80.5</v>
      </c>
      <c r="K213" s="550">
        <v>40.1</v>
      </c>
      <c r="L213" s="1175">
        <v>90.9</v>
      </c>
    </row>
    <row r="214" spans="5:12" ht="13">
      <c r="E214" s="831"/>
      <c r="F214" s="572" t="s">
        <v>1433</v>
      </c>
      <c r="G214" s="1612"/>
      <c r="H214" s="1174">
        <v>78.38</v>
      </c>
      <c r="I214" s="550">
        <v>74.989999999999995</v>
      </c>
      <c r="J214" s="550">
        <v>71.099999999999994</v>
      </c>
      <c r="K214" s="550">
        <v>59.2</v>
      </c>
      <c r="L214" s="1175">
        <v>64.599999999999994</v>
      </c>
    </row>
    <row r="215" spans="5:12" ht="13">
      <c r="E215" s="831"/>
      <c r="F215" s="572" t="s">
        <v>1436</v>
      </c>
      <c r="G215" s="1612"/>
      <c r="H215" s="1174">
        <v>76.91</v>
      </c>
      <c r="I215" s="550">
        <v>82.95</v>
      </c>
      <c r="J215" s="550">
        <v>63.1</v>
      </c>
      <c r="K215" s="550">
        <v>63.5</v>
      </c>
      <c r="L215" s="1175">
        <v>53.1</v>
      </c>
    </row>
    <row r="216" spans="5:12" ht="13">
      <c r="E216" s="831" t="s">
        <v>2357</v>
      </c>
      <c r="F216" s="572" t="s">
        <v>1430</v>
      </c>
      <c r="G216" s="1612">
        <v>15</v>
      </c>
      <c r="H216" s="1174">
        <v>19.48</v>
      </c>
      <c r="I216" s="550">
        <v>26.74</v>
      </c>
      <c r="J216" s="550">
        <v>34.6</v>
      </c>
      <c r="K216" s="550">
        <v>62.8</v>
      </c>
      <c r="L216" s="1175">
        <v>35</v>
      </c>
    </row>
    <row r="217" spans="5:12" ht="13">
      <c r="E217" s="831"/>
      <c r="F217" s="572" t="s">
        <v>1432</v>
      </c>
      <c r="G217" s="1612"/>
      <c r="H217" s="1174">
        <v>9.68</v>
      </c>
      <c r="I217" s="550">
        <v>6.48</v>
      </c>
      <c r="J217" s="550">
        <v>20.2</v>
      </c>
      <c r="K217" s="550">
        <v>18.899999999999999</v>
      </c>
      <c r="L217" s="1175">
        <v>21.3</v>
      </c>
    </row>
    <row r="218" spans="5:12" ht="13">
      <c r="E218" s="831"/>
      <c r="F218" s="572" t="s">
        <v>1433</v>
      </c>
      <c r="G218" s="1612"/>
      <c r="H218" s="1174">
        <v>29.22</v>
      </c>
      <c r="I218" s="550">
        <v>27.36</v>
      </c>
      <c r="J218" s="550">
        <v>26.6</v>
      </c>
      <c r="K218" s="550">
        <v>12.3</v>
      </c>
      <c r="L218" s="1175">
        <v>16.600000000000001</v>
      </c>
    </row>
    <row r="219" spans="5:12" ht="13">
      <c r="E219" s="831"/>
      <c r="F219" s="572" t="s">
        <v>1436</v>
      </c>
      <c r="G219" s="1612"/>
      <c r="H219" s="1174">
        <v>17.82</v>
      </c>
      <c r="I219" s="550">
        <v>27.97</v>
      </c>
      <c r="J219" s="550">
        <v>23</v>
      </c>
      <c r="K219" s="550">
        <v>25.5</v>
      </c>
      <c r="L219" s="1175">
        <v>19.100000000000001</v>
      </c>
    </row>
    <row r="220" spans="5:12" ht="13">
      <c r="E220" s="831" t="s">
        <v>2358</v>
      </c>
      <c r="F220" s="572" t="s">
        <v>1430</v>
      </c>
      <c r="G220" s="1612">
        <v>5</v>
      </c>
      <c r="H220" s="1174">
        <v>4.41</v>
      </c>
      <c r="I220" s="550">
        <v>1.45</v>
      </c>
      <c r="J220" s="550">
        <v>8.5</v>
      </c>
      <c r="K220" s="550">
        <v>1.4</v>
      </c>
      <c r="L220" s="1175">
        <v>2.4</v>
      </c>
    </row>
    <row r="221" spans="5:12" ht="13">
      <c r="E221" s="831"/>
      <c r="F221" s="572" t="s">
        <v>1432</v>
      </c>
      <c r="G221" s="1612"/>
      <c r="H221" s="1174">
        <v>27.52</v>
      </c>
      <c r="I221" s="550">
        <v>22.65</v>
      </c>
      <c r="J221" s="550">
        <v>22.8</v>
      </c>
      <c r="K221" s="550">
        <v>9.8000000000000007</v>
      </c>
      <c r="L221" s="1175">
        <v>9.4</v>
      </c>
    </row>
    <row r="222" spans="5:12" ht="13">
      <c r="E222" s="831"/>
      <c r="F222" s="572" t="s">
        <v>1433</v>
      </c>
      <c r="G222" s="1612"/>
      <c r="H222" s="1174">
        <v>6.45</v>
      </c>
      <c r="I222" s="1176">
        <v>9.99</v>
      </c>
      <c r="J222" s="1176">
        <v>7</v>
      </c>
      <c r="K222" s="1176">
        <v>8</v>
      </c>
      <c r="L222" s="1175">
        <v>11.1</v>
      </c>
    </row>
    <row r="223" spans="5:12" ht="13">
      <c r="E223" s="1177"/>
      <c r="F223" s="607" t="s">
        <v>1436</v>
      </c>
      <c r="G223" s="1614"/>
      <c r="H223" s="1178">
        <v>24.88</v>
      </c>
      <c r="I223" s="575">
        <v>21.36</v>
      </c>
      <c r="J223" s="575">
        <v>9.6999999999999993</v>
      </c>
      <c r="K223" s="575">
        <v>4.4000000000000004</v>
      </c>
      <c r="L223" s="1179">
        <v>1.8</v>
      </c>
    </row>
    <row r="224" spans="5:12" ht="38.25" customHeight="1">
      <c r="E224" s="1615" t="s">
        <v>2359</v>
      </c>
      <c r="F224" s="1615"/>
      <c r="G224" s="1615"/>
      <c r="H224" s="1615"/>
      <c r="I224" s="1615"/>
    </row>
    <row r="226" spans="5:12" ht="24">
      <c r="E226" s="1171" t="s">
        <v>2360</v>
      </c>
      <c r="F226" s="1172" t="s">
        <v>2353</v>
      </c>
      <c r="G226" s="1173" t="s">
        <v>2354</v>
      </c>
      <c r="H226" s="946">
        <v>2025</v>
      </c>
      <c r="I226" s="642">
        <v>2024</v>
      </c>
      <c r="J226" s="642">
        <v>2023</v>
      </c>
      <c r="K226" s="642">
        <v>2022</v>
      </c>
      <c r="L226" s="642">
        <v>2021</v>
      </c>
    </row>
    <row r="227" spans="5:12" ht="13">
      <c r="E227" s="831" t="s">
        <v>2361</v>
      </c>
      <c r="F227" s="572" t="s">
        <v>1430</v>
      </c>
      <c r="G227" s="1612">
        <v>44</v>
      </c>
      <c r="H227" s="1174">
        <v>81.19</v>
      </c>
      <c r="I227" s="550">
        <v>94.57</v>
      </c>
      <c r="J227" s="550">
        <v>83.9</v>
      </c>
      <c r="K227" s="550">
        <v>79.7</v>
      </c>
      <c r="L227" s="1180" t="s">
        <v>2362</v>
      </c>
    </row>
    <row r="228" spans="5:12" ht="13">
      <c r="E228" s="831"/>
      <c r="F228" s="572" t="s">
        <v>1432</v>
      </c>
      <c r="G228" s="1613"/>
      <c r="H228" s="1174">
        <v>86.06</v>
      </c>
      <c r="I228" s="550">
        <v>87.41</v>
      </c>
      <c r="J228" s="550">
        <v>86.4</v>
      </c>
      <c r="K228" s="550">
        <v>68</v>
      </c>
      <c r="L228" s="1180" t="s">
        <v>2362</v>
      </c>
    </row>
    <row r="229" spans="5:12" ht="13">
      <c r="E229" s="831"/>
      <c r="F229" s="572" t="s">
        <v>1433</v>
      </c>
      <c r="G229" s="1613"/>
      <c r="H229" s="1174">
        <v>84.53</v>
      </c>
      <c r="I229" s="550">
        <v>88.07</v>
      </c>
      <c r="J229" s="550">
        <v>85.1</v>
      </c>
      <c r="K229" s="550">
        <v>76.5</v>
      </c>
      <c r="L229" s="1180" t="s">
        <v>2362</v>
      </c>
    </row>
    <row r="230" spans="5:12" ht="13">
      <c r="E230" s="831"/>
      <c r="F230" s="572" t="s">
        <v>1436</v>
      </c>
      <c r="G230" s="1613"/>
      <c r="H230" s="1174">
        <v>83.59</v>
      </c>
      <c r="I230" s="550">
        <v>84.49</v>
      </c>
      <c r="J230" s="550">
        <v>78.099999999999994</v>
      </c>
      <c r="K230" s="550">
        <v>71.8</v>
      </c>
      <c r="L230" s="1180" t="s">
        <v>2362</v>
      </c>
    </row>
    <row r="231" spans="5:12" ht="13">
      <c r="E231" s="831" t="s">
        <v>2363</v>
      </c>
      <c r="F231" s="572" t="s">
        <v>1430</v>
      </c>
      <c r="G231" s="1612">
        <v>21</v>
      </c>
      <c r="H231" s="1174">
        <v>16.39</v>
      </c>
      <c r="I231" s="550">
        <v>15.76</v>
      </c>
      <c r="J231" s="550">
        <v>19.8</v>
      </c>
      <c r="K231" s="550">
        <v>6.8</v>
      </c>
      <c r="L231" s="1175">
        <v>84.9</v>
      </c>
    </row>
    <row r="232" spans="5:12" ht="13">
      <c r="E232" s="831"/>
      <c r="F232" s="572" t="s">
        <v>1432</v>
      </c>
      <c r="G232" s="1612"/>
      <c r="H232" s="1174">
        <v>33.28</v>
      </c>
      <c r="I232" s="550">
        <v>32.19</v>
      </c>
      <c r="J232" s="550">
        <v>37.799999999999997</v>
      </c>
      <c r="K232" s="550">
        <v>27.4</v>
      </c>
      <c r="L232" s="1175">
        <v>76.8</v>
      </c>
    </row>
    <row r="233" spans="5:12" ht="13">
      <c r="E233" s="831"/>
      <c r="F233" s="572" t="s">
        <v>1433</v>
      </c>
      <c r="G233" s="1612"/>
      <c r="H233" s="1174">
        <v>59.84</v>
      </c>
      <c r="I233" s="550">
        <v>57.42</v>
      </c>
      <c r="J233" s="550">
        <v>52.1</v>
      </c>
      <c r="K233" s="550">
        <v>36.4</v>
      </c>
      <c r="L233" s="1175">
        <v>84.6</v>
      </c>
    </row>
    <row r="234" spans="5:12" ht="13">
      <c r="E234" s="831"/>
      <c r="F234" s="572" t="s">
        <v>1436</v>
      </c>
      <c r="G234" s="1612"/>
      <c r="H234" s="1174">
        <v>31.98</v>
      </c>
      <c r="I234" s="550">
        <v>29.27</v>
      </c>
      <c r="J234" s="550">
        <v>24.3</v>
      </c>
      <c r="K234" s="550">
        <v>20.399999999999999</v>
      </c>
      <c r="L234" s="1175">
        <v>79.099999999999994</v>
      </c>
    </row>
    <row r="235" spans="5:12" ht="13">
      <c r="E235" s="831" t="s">
        <v>2364</v>
      </c>
      <c r="F235" s="572" t="s">
        <v>1430</v>
      </c>
      <c r="G235" s="1612">
        <v>5</v>
      </c>
      <c r="H235" s="1174">
        <v>7.96</v>
      </c>
      <c r="I235" s="550">
        <v>7.55</v>
      </c>
      <c r="J235" s="550">
        <v>9.9</v>
      </c>
      <c r="K235" s="550">
        <v>3.4</v>
      </c>
      <c r="L235" s="1175">
        <v>5.5</v>
      </c>
    </row>
    <row r="236" spans="5:12" ht="13">
      <c r="E236" s="831"/>
      <c r="F236" s="572" t="s">
        <v>1432</v>
      </c>
      <c r="G236" s="1612"/>
      <c r="H236" s="1174">
        <v>7.62</v>
      </c>
      <c r="I236" s="550">
        <v>7.09</v>
      </c>
      <c r="J236" s="550">
        <v>6.2</v>
      </c>
      <c r="K236" s="550">
        <v>6.8</v>
      </c>
      <c r="L236" s="1175">
        <v>10.3</v>
      </c>
    </row>
    <row r="237" spans="5:12" ht="13">
      <c r="E237" s="831"/>
      <c r="F237" s="572" t="s">
        <v>1433</v>
      </c>
      <c r="G237" s="1612"/>
      <c r="H237" s="1174">
        <v>21.95</v>
      </c>
      <c r="I237" s="1176">
        <v>18.46</v>
      </c>
      <c r="J237" s="1176">
        <v>14.9</v>
      </c>
      <c r="K237" s="1176">
        <v>13.1</v>
      </c>
      <c r="L237" s="1175">
        <v>13.4</v>
      </c>
    </row>
    <row r="238" spans="5:12" ht="13">
      <c r="E238" s="1177"/>
      <c r="F238" s="607" t="s">
        <v>1436</v>
      </c>
      <c r="G238" s="1614"/>
      <c r="H238" s="1178">
        <v>11.63</v>
      </c>
      <c r="I238" s="575">
        <v>7.93</v>
      </c>
      <c r="J238" s="575">
        <v>5.6</v>
      </c>
      <c r="K238" s="575">
        <v>8.1</v>
      </c>
      <c r="L238" s="1179">
        <v>7</v>
      </c>
    </row>
    <row r="239" spans="5:12" ht="12.75" customHeight="1">
      <c r="E239" s="1598" t="s">
        <v>2365</v>
      </c>
      <c r="F239" s="1598"/>
      <c r="G239" s="1598"/>
      <c r="H239" s="989"/>
      <c r="I239" s="989"/>
    </row>
    <row r="240" spans="5:12" ht="12.75" customHeight="1">
      <c r="E240" s="1598" t="s">
        <v>2366</v>
      </c>
      <c r="F240" s="1598"/>
      <c r="G240" s="1598"/>
    </row>
    <row r="242" spans="5:15" ht="14" thickBot="1">
      <c r="E242" s="1101" t="s">
        <v>2367</v>
      </c>
      <c r="F242" s="867">
        <v>2025</v>
      </c>
      <c r="G242" s="590">
        <v>2024</v>
      </c>
      <c r="H242" s="1102">
        <v>2023</v>
      </c>
      <c r="I242" s="1102">
        <v>2022</v>
      </c>
      <c r="J242" s="590">
        <v>2021</v>
      </c>
    </row>
    <row r="243" spans="5:15" ht="13">
      <c r="E243" s="1103" t="s">
        <v>2368</v>
      </c>
      <c r="F243" s="1098" t="s">
        <v>2369</v>
      </c>
      <c r="G243" s="922" t="s">
        <v>2370</v>
      </c>
      <c r="H243" s="922" t="s">
        <v>2371</v>
      </c>
      <c r="I243" s="922" t="s">
        <v>2851</v>
      </c>
      <c r="J243" s="922" t="s">
        <v>2852</v>
      </c>
    </row>
    <row r="244" spans="5:15" ht="12.75" customHeight="1">
      <c r="E244" s="1103" t="s">
        <v>2372</v>
      </c>
      <c r="F244" s="1098">
        <v>389</v>
      </c>
      <c r="G244" s="922">
        <v>392</v>
      </c>
      <c r="H244" s="922">
        <v>341</v>
      </c>
      <c r="I244" s="922">
        <v>401</v>
      </c>
      <c r="J244" s="922">
        <v>378</v>
      </c>
    </row>
    <row r="245" spans="5:15" ht="13">
      <c r="E245" s="1103" t="s">
        <v>2373</v>
      </c>
      <c r="F245" s="1098" t="s">
        <v>2371</v>
      </c>
      <c r="G245" s="922" t="s">
        <v>2374</v>
      </c>
      <c r="H245" s="922" t="s">
        <v>2375</v>
      </c>
      <c r="I245" s="922" t="s">
        <v>2376</v>
      </c>
      <c r="J245" s="922" t="s">
        <v>2377</v>
      </c>
      <c r="L245" s="1041"/>
      <c r="M245" s="1041"/>
      <c r="N245" s="1041"/>
      <c r="O245" s="1041"/>
    </row>
    <row r="246" spans="5:15" ht="13">
      <c r="E246" s="1093" t="s">
        <v>2378</v>
      </c>
      <c r="F246" s="1091">
        <v>70</v>
      </c>
      <c r="G246" s="1097">
        <v>38</v>
      </c>
      <c r="H246" s="1097">
        <v>31</v>
      </c>
      <c r="I246" s="1097">
        <v>38</v>
      </c>
      <c r="J246" s="1097">
        <v>71</v>
      </c>
    </row>
    <row r="248" spans="5:15" ht="18">
      <c r="E248" s="341" t="s">
        <v>2379</v>
      </c>
      <c r="F248" s="341"/>
    </row>
    <row r="249" spans="5:15" ht="12.75" customHeight="1">
      <c r="E249" s="341"/>
      <c r="F249" s="341"/>
    </row>
    <row r="250" spans="5:15" ht="12.75" customHeight="1">
      <c r="E250" s="1556" t="s">
        <v>2380</v>
      </c>
      <c r="F250" s="1556"/>
      <c r="G250" s="1556"/>
      <c r="H250" s="1556"/>
      <c r="I250" s="1556"/>
      <c r="J250" s="1556"/>
      <c r="K250" s="1556"/>
    </row>
    <row r="251" spans="5:15" ht="13">
      <c r="E251" s="1556"/>
      <c r="F251" s="1556"/>
      <c r="G251" s="1556"/>
      <c r="H251" s="1556"/>
      <c r="I251" s="1556"/>
      <c r="J251" s="1556"/>
      <c r="K251" s="1556"/>
    </row>
    <row r="252" spans="5:15" ht="13">
      <c r="E252" s="1556"/>
      <c r="F252" s="1556"/>
      <c r="G252" s="1556"/>
      <c r="H252" s="1556"/>
      <c r="I252" s="1556"/>
      <c r="J252" s="1556"/>
      <c r="K252" s="1556"/>
    </row>
    <row r="253" spans="5:15" ht="13">
      <c r="E253" s="1556"/>
      <c r="F253" s="1556"/>
      <c r="G253" s="1556"/>
      <c r="H253" s="1556"/>
      <c r="I253" s="1556"/>
      <c r="J253" s="1556"/>
      <c r="K253" s="1556"/>
    </row>
    <row r="254" spans="5:15" ht="13"/>
    <row r="255" spans="5:15" ht="13.5" customHeight="1">
      <c r="E255" s="1607" t="s">
        <v>2381</v>
      </c>
      <c r="F255" s="1608"/>
      <c r="G255" s="1608"/>
      <c r="H255" s="1181"/>
    </row>
    <row r="256" spans="5:15" ht="13">
      <c r="E256" s="564"/>
      <c r="F256" s="564"/>
      <c r="G256" s="565"/>
      <c r="H256" s="1564">
        <v>2025</v>
      </c>
      <c r="I256" s="1564"/>
      <c r="J256" s="1564">
        <v>2024</v>
      </c>
      <c r="K256" s="1564"/>
    </row>
    <row r="257" spans="5:11" ht="13">
      <c r="E257" s="1182" t="s">
        <v>2382</v>
      </c>
      <c r="F257" s="890" t="s">
        <v>2383</v>
      </c>
      <c r="G257" s="1183"/>
      <c r="H257" s="590" t="s">
        <v>2384</v>
      </c>
      <c r="I257" s="590" t="s">
        <v>2385</v>
      </c>
      <c r="J257" s="590" t="s">
        <v>2384</v>
      </c>
      <c r="K257" s="590" t="s">
        <v>2385</v>
      </c>
    </row>
    <row r="258" spans="5:11" ht="13">
      <c r="E258" s="847" t="s">
        <v>1435</v>
      </c>
      <c r="F258" s="1184" t="s">
        <v>2386</v>
      </c>
      <c r="G258" s="1185"/>
      <c r="H258" s="554">
        <v>4</v>
      </c>
      <c r="I258" s="651">
        <v>13</v>
      </c>
      <c r="J258" s="645">
        <v>4</v>
      </c>
      <c r="K258" s="645">
        <v>230</v>
      </c>
    </row>
    <row r="259" spans="5:11" ht="12.75" customHeight="1">
      <c r="E259" s="847" t="s">
        <v>1429</v>
      </c>
      <c r="F259" s="1610" t="s">
        <v>2387</v>
      </c>
      <c r="G259" s="1611"/>
      <c r="H259" s="554">
        <v>13</v>
      </c>
      <c r="I259" s="651">
        <v>31</v>
      </c>
      <c r="J259" s="645">
        <v>13</v>
      </c>
      <c r="K259" s="645">
        <v>32</v>
      </c>
    </row>
    <row r="260" spans="5:11" ht="13">
      <c r="E260" s="847" t="s">
        <v>1556</v>
      </c>
      <c r="F260" s="1186" t="s">
        <v>2388</v>
      </c>
      <c r="G260" s="1185"/>
      <c r="H260" s="554">
        <v>1</v>
      </c>
      <c r="I260" s="554">
        <v>1</v>
      </c>
      <c r="J260" s="645">
        <v>1</v>
      </c>
      <c r="K260" s="645">
        <v>1</v>
      </c>
    </row>
    <row r="261" spans="5:11" ht="15" customHeight="1">
      <c r="E261" s="847" t="s">
        <v>1438</v>
      </c>
      <c r="F261" s="1610" t="s">
        <v>2389</v>
      </c>
      <c r="G261" s="1611"/>
      <c r="H261" s="554">
        <v>15</v>
      </c>
      <c r="I261" s="651">
        <v>90</v>
      </c>
      <c r="J261" s="645">
        <v>15</v>
      </c>
      <c r="K261" s="645">
        <v>297</v>
      </c>
    </row>
    <row r="262" spans="5:11" ht="13">
      <c r="E262" s="847" t="s">
        <v>2161</v>
      </c>
      <c r="F262" s="1186" t="s">
        <v>2390</v>
      </c>
      <c r="G262" s="1185"/>
      <c r="H262" s="554">
        <v>1</v>
      </c>
      <c r="I262" s="651">
        <v>1</v>
      </c>
      <c r="J262" s="645">
        <v>1</v>
      </c>
      <c r="K262" s="645">
        <v>1</v>
      </c>
    </row>
    <row r="263" spans="5:11" ht="13">
      <c r="E263" s="847" t="s">
        <v>1884</v>
      </c>
      <c r="F263" s="1186" t="s">
        <v>2391</v>
      </c>
      <c r="G263" s="1185"/>
      <c r="H263" s="554">
        <v>2</v>
      </c>
      <c r="I263" s="651">
        <v>2</v>
      </c>
      <c r="J263" s="550">
        <v>2</v>
      </c>
      <c r="K263" s="550">
        <v>101</v>
      </c>
    </row>
    <row r="264" spans="5:11" ht="13">
      <c r="E264" s="1187" t="s">
        <v>1553</v>
      </c>
      <c r="F264" s="1188"/>
      <c r="G264" s="1189"/>
      <c r="H264" s="1190">
        <v>36</v>
      </c>
      <c r="I264" s="1191">
        <v>138</v>
      </c>
      <c r="J264" s="1192">
        <v>36</v>
      </c>
      <c r="K264" s="1192">
        <v>662</v>
      </c>
    </row>
    <row r="265" spans="5:11" ht="13"/>
    <row r="266" spans="5:11" ht="14" thickBot="1"/>
    <row r="267" spans="5:11" ht="12.75" customHeight="1">
      <c r="E267" s="1193" t="s">
        <v>2399</v>
      </c>
      <c r="F267" s="1194" t="s">
        <v>2392</v>
      </c>
      <c r="G267" s="1195" t="s">
        <v>2393</v>
      </c>
    </row>
    <row r="268" spans="5:11" ht="13">
      <c r="E268" s="1196" t="s">
        <v>2394</v>
      </c>
      <c r="F268" s="1197">
        <v>33</v>
      </c>
      <c r="G268" s="1198">
        <v>383</v>
      </c>
    </row>
    <row r="269" spans="5:11" ht="12.75" customHeight="1">
      <c r="E269" s="847" t="s">
        <v>2395</v>
      </c>
      <c r="F269" s="1199">
        <v>1090</v>
      </c>
      <c r="G269" s="1200">
        <v>6430</v>
      </c>
    </row>
    <row r="270" spans="5:11" ht="12.75" customHeight="1">
      <c r="E270" s="847" t="s">
        <v>2396</v>
      </c>
      <c r="F270" s="1197">
        <v>379</v>
      </c>
      <c r="G270" s="1201">
        <v>952</v>
      </c>
    </row>
    <row r="271" spans="5:11" ht="12.75" customHeight="1">
      <c r="E271" s="847" t="s">
        <v>2397</v>
      </c>
      <c r="F271" s="1197">
        <v>12</v>
      </c>
      <c r="G271" s="1202">
        <v>23</v>
      </c>
    </row>
    <row r="272" spans="5:11" ht="12.75" customHeight="1">
      <c r="E272" s="1203" t="s">
        <v>2398</v>
      </c>
      <c r="F272" s="1204">
        <v>2.4</v>
      </c>
      <c r="G272" s="1202">
        <v>173</v>
      </c>
    </row>
    <row r="273" spans="5:7" ht="12.75" customHeight="1">
      <c r="E273" s="1135" t="s">
        <v>1553</v>
      </c>
      <c r="F273" s="1205">
        <f>SUM(F268:F272)</f>
        <v>1516.4</v>
      </c>
      <c r="G273" s="1205">
        <f>SUM(G268:G272)</f>
        <v>7961</v>
      </c>
    </row>
  </sheetData>
  <sheetProtection algorithmName="SHA-512" hashValue="luC3xH+6ydSdXBxvsR94W/871iai7ZEFbYWSPdU8CNzyI7cGpZgipWdhxokMhCquCALc1f+KsNITL4DJ/9cA6g==" saltValue="r+7J5405HiqkkSPF2kBbvw==" spinCount="100000" sheet="1" objects="1" scenarios="1"/>
  <mergeCells count="59">
    <mergeCell ref="E51:I51"/>
    <mergeCell ref="R15:X15"/>
    <mergeCell ref="K46:L46"/>
    <mergeCell ref="G116:G118"/>
    <mergeCell ref="E4:L6"/>
    <mergeCell ref="E7:L9"/>
    <mergeCell ref="P14:Q14"/>
    <mergeCell ref="F22:J22"/>
    <mergeCell ref="H113:H114"/>
    <mergeCell ref="G113:G114"/>
    <mergeCell ref="L14:M14"/>
    <mergeCell ref="E108:J108"/>
    <mergeCell ref="E61:I61"/>
    <mergeCell ref="P18:Q18"/>
    <mergeCell ref="E76:I76"/>
    <mergeCell ref="E77:I77"/>
    <mergeCell ref="J14:K14"/>
    <mergeCell ref="N14:O14"/>
    <mergeCell ref="N18:O18"/>
    <mergeCell ref="B1:C1"/>
    <mergeCell ref="F14:G14"/>
    <mergeCell ref="E11:I11"/>
    <mergeCell ref="F2:G2"/>
    <mergeCell ref="H14:I14"/>
    <mergeCell ref="L18:M18"/>
    <mergeCell ref="J18:K18"/>
    <mergeCell ref="F18:G18"/>
    <mergeCell ref="H18:I18"/>
    <mergeCell ref="G212:G215"/>
    <mergeCell ref="G216:G219"/>
    <mergeCell ref="G99:G100"/>
    <mergeCell ref="E204:J204"/>
    <mergeCell ref="H116:H118"/>
    <mergeCell ref="E194:L194"/>
    <mergeCell ref="I99:I100"/>
    <mergeCell ref="K102:M102"/>
    <mergeCell ref="L133:O133"/>
    <mergeCell ref="F153:G153"/>
    <mergeCell ref="E180:G180"/>
    <mergeCell ref="J54:K54"/>
    <mergeCell ref="L72:P72"/>
    <mergeCell ref="E22:E23"/>
    <mergeCell ref="J256:K256"/>
    <mergeCell ref="F261:G261"/>
    <mergeCell ref="H256:I256"/>
    <mergeCell ref="G227:G230"/>
    <mergeCell ref="G231:G234"/>
    <mergeCell ref="F259:G259"/>
    <mergeCell ref="E240:G240"/>
    <mergeCell ref="E239:G239"/>
    <mergeCell ref="G235:G238"/>
    <mergeCell ref="E255:G255"/>
    <mergeCell ref="S156:W157"/>
    <mergeCell ref="K198:L199"/>
    <mergeCell ref="K203:M203"/>
    <mergeCell ref="E250:K253"/>
    <mergeCell ref="E224:I224"/>
    <mergeCell ref="G208:G211"/>
    <mergeCell ref="G220:G223"/>
  </mergeCells>
  <hyperlinks>
    <hyperlink ref="E11:I11" r:id="rId1" location="integrated-reports" display="Refer to the 2025 ESG report for details on our Social Impact strategy." xr:uid="{D96D0A8A-B6A4-47FF-912B-978AF1028DF4}"/>
  </hyperlinks>
  <pageMargins left="0.7" right="0.7" top="0.75" bottom="0.75" header="0.3" footer="0.3"/>
  <pageSetup paperSize="9" scale="40" fitToWidth="3" fitToHeight="4" orientation="landscape"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AB31-9ED4-413C-BFBF-A679CDB2B32F}">
  <sheetPr codeName="Sheet16">
    <pageSetUpPr fitToPage="1"/>
  </sheetPr>
  <dimension ref="B1:R61"/>
  <sheetViews>
    <sheetView topLeftCell="D29" zoomScaleNormal="100" workbookViewId="0">
      <selection activeCell="E4" sqref="A1:XFD1048576"/>
    </sheetView>
  </sheetViews>
  <sheetFormatPr baseColWidth="10" defaultColWidth="9.5" defaultRowHeight="13"/>
  <cols>
    <col min="1" max="1" width="0" hidden="1" customWidth="1"/>
    <col min="2" max="2" width="3.5" customWidth="1"/>
    <col min="3" max="3" width="24.5" customWidth="1"/>
    <col min="4" max="4" width="3.5" customWidth="1"/>
    <col min="5" max="5" width="44.6640625" customWidth="1"/>
    <col min="6" max="10" width="16.6640625" customWidth="1"/>
    <col min="11" max="11" width="14.1640625" customWidth="1"/>
    <col min="12" max="12" width="15.5" customWidth="1"/>
    <col min="13" max="13" width="11.5" customWidth="1"/>
    <col min="14" max="16" width="12.5" customWidth="1"/>
    <col min="17" max="17" width="11.5" customWidth="1"/>
    <col min="18" max="19" width="10" customWidth="1"/>
  </cols>
  <sheetData>
    <row r="1" spans="2:18" ht="12" hidden="1" customHeight="1">
      <c r="B1" s="1348"/>
      <c r="C1" s="1348"/>
    </row>
    <row r="2" spans="2:18">
      <c r="B2" s="5"/>
    </row>
    <row r="3" spans="2:18">
      <c r="E3" s="132"/>
    </row>
    <row r="4" spans="2:18" ht="13.5" customHeight="1">
      <c r="E4" s="1470" t="s">
        <v>2400</v>
      </c>
      <c r="F4" s="1470"/>
      <c r="G4" s="1470"/>
      <c r="H4" s="1470"/>
      <c r="I4" s="1470"/>
      <c r="J4" s="1470"/>
      <c r="K4" s="1470"/>
      <c r="L4" s="7"/>
      <c r="M4" s="7"/>
      <c r="N4" s="1349"/>
      <c r="O4" s="1349"/>
      <c r="P4" s="1349"/>
    </row>
    <row r="5" spans="2:18" ht="41.25" customHeight="1">
      <c r="E5" s="1470"/>
      <c r="F5" s="1470"/>
      <c r="G5" s="1470"/>
      <c r="H5" s="1470"/>
      <c r="I5" s="1470"/>
      <c r="J5" s="1470"/>
      <c r="K5" s="1470"/>
      <c r="L5" s="7"/>
      <c r="M5" s="7"/>
      <c r="N5" s="1349"/>
      <c r="O5" s="1349"/>
      <c r="P5" s="1349"/>
    </row>
    <row r="6" spans="2:18" ht="27" customHeight="1">
      <c r="B6" s="8"/>
      <c r="C6" s="9"/>
      <c r="E6" s="1395" t="s">
        <v>2401</v>
      </c>
      <c r="F6" s="1395"/>
      <c r="G6" s="1395"/>
      <c r="H6" s="1395"/>
      <c r="I6" s="1395"/>
      <c r="J6" s="1395"/>
      <c r="K6" s="1395"/>
    </row>
    <row r="7" spans="2:18" ht="12" customHeight="1">
      <c r="B7" s="470"/>
      <c r="C7" s="471"/>
      <c r="E7" s="1395"/>
      <c r="F7" s="1395"/>
      <c r="G7" s="1395"/>
      <c r="H7" s="1395"/>
      <c r="I7" s="1395"/>
      <c r="J7" s="1395"/>
      <c r="K7" s="1395"/>
      <c r="L7" s="539"/>
      <c r="M7" s="539"/>
      <c r="N7" s="539"/>
      <c r="O7" s="539"/>
      <c r="P7" s="539"/>
    </row>
    <row r="8" spans="2:18" ht="15" customHeight="1">
      <c r="C8" s="947"/>
      <c r="E8" s="1395"/>
      <c r="F8" s="1395"/>
      <c r="G8" s="1395"/>
      <c r="H8" s="1395"/>
      <c r="I8" s="1395"/>
      <c r="J8" s="1395"/>
      <c r="K8" s="1395"/>
      <c r="L8" s="539"/>
      <c r="M8" s="539"/>
      <c r="N8" s="539"/>
      <c r="O8" s="539"/>
      <c r="P8" s="539"/>
    </row>
    <row r="9" spans="2:18" ht="12" customHeight="1">
      <c r="B9" s="5"/>
      <c r="C9" s="477"/>
      <c r="E9" s="1206"/>
      <c r="F9" s="1206"/>
      <c r="G9" s="1206"/>
      <c r="H9" s="1206"/>
      <c r="I9" s="1206"/>
      <c r="J9" s="1206"/>
      <c r="K9" s="539"/>
      <c r="L9" s="539"/>
      <c r="M9" s="539"/>
      <c r="N9" s="539"/>
      <c r="O9" s="539"/>
      <c r="P9" s="539"/>
    </row>
    <row r="10" spans="2:18" ht="12.75" customHeight="1">
      <c r="C10" s="480"/>
      <c r="K10" s="539"/>
      <c r="L10" s="539"/>
      <c r="M10" s="539"/>
      <c r="N10" s="539"/>
      <c r="O10" s="539"/>
      <c r="P10" s="539"/>
    </row>
    <row r="11" spans="2:18" s="965" customFormat="1" ht="14.25" customHeight="1" thickBot="1">
      <c r="B11"/>
      <c r="C11" s="481"/>
      <c r="E11" s="540" t="s">
        <v>2402</v>
      </c>
      <c r="F11" s="1207"/>
      <c r="G11" s="1207"/>
    </row>
    <row r="12" spans="2:18" s="965" customFormat="1" ht="15" customHeight="1" thickBot="1">
      <c r="B12"/>
      <c r="C12" s="483"/>
      <c r="E12" s="589" t="s">
        <v>2403</v>
      </c>
      <c r="F12" s="1084">
        <v>2025</v>
      </c>
      <c r="G12" s="890">
        <v>2024</v>
      </c>
      <c r="H12" s="890">
        <v>2023</v>
      </c>
      <c r="I12" s="890">
        <v>2022</v>
      </c>
      <c r="J12" s="890">
        <v>2021</v>
      </c>
      <c r="K12" s="148"/>
    </row>
    <row r="13" spans="2:18" ht="12.75" customHeight="1">
      <c r="C13" s="483"/>
      <c r="E13" s="1072" t="s">
        <v>2404</v>
      </c>
      <c r="F13" s="1208">
        <v>51</v>
      </c>
      <c r="G13" s="1087">
        <v>30</v>
      </c>
      <c r="H13" s="1087">
        <v>22</v>
      </c>
      <c r="I13" s="1087">
        <v>64</v>
      </c>
      <c r="J13" s="1087">
        <v>54</v>
      </c>
      <c r="K13" s="1492"/>
      <c r="L13" s="1492"/>
      <c r="M13" s="177"/>
      <c r="N13" s="177"/>
      <c r="O13" s="177"/>
      <c r="P13" s="177"/>
      <c r="Q13" s="177"/>
      <c r="R13" s="177"/>
    </row>
    <row r="14" spans="2:18">
      <c r="B14" s="480"/>
      <c r="C14" s="948"/>
      <c r="E14" s="1072" t="s">
        <v>2405</v>
      </c>
      <c r="F14" s="651" t="s">
        <v>1816</v>
      </c>
      <c r="G14" s="1080" t="s">
        <v>1816</v>
      </c>
      <c r="H14" s="1080" t="s">
        <v>1816</v>
      </c>
      <c r="I14" s="1080" t="s">
        <v>1816</v>
      </c>
      <c r="J14" s="1080" t="s">
        <v>1816</v>
      </c>
      <c r="K14" s="177"/>
      <c r="L14" s="177"/>
      <c r="M14" s="177"/>
      <c r="N14" s="177"/>
      <c r="O14" s="177"/>
      <c r="P14" s="177"/>
      <c r="Q14" s="177"/>
      <c r="R14" s="177"/>
    </row>
    <row r="15" spans="2:18" ht="24">
      <c r="E15" s="1072" t="s">
        <v>2406</v>
      </c>
      <c r="F15" s="651">
        <v>38</v>
      </c>
      <c r="G15" s="1095">
        <v>136</v>
      </c>
      <c r="H15" s="1095">
        <v>196</v>
      </c>
      <c r="I15" s="1080" t="s">
        <v>1816</v>
      </c>
      <c r="J15" s="1080" t="s">
        <v>1816</v>
      </c>
    </row>
    <row r="16" spans="2:18">
      <c r="C16" s="487"/>
      <c r="E16" s="1072" t="s">
        <v>2407</v>
      </c>
      <c r="F16" s="651">
        <v>291</v>
      </c>
      <c r="G16" s="1095">
        <v>252</v>
      </c>
      <c r="H16" s="1095">
        <v>191</v>
      </c>
      <c r="I16" s="1095">
        <v>213</v>
      </c>
      <c r="J16" s="1095">
        <v>268</v>
      </c>
      <c r="K16" s="968"/>
      <c r="L16" s="1209"/>
      <c r="M16" s="968"/>
    </row>
    <row r="17" spans="2:13">
      <c r="B17" s="949"/>
      <c r="C17" s="950"/>
      <c r="E17" s="1072" t="s">
        <v>2408</v>
      </c>
      <c r="F17" s="651">
        <v>275</v>
      </c>
      <c r="G17" s="1095">
        <v>220</v>
      </c>
      <c r="H17" s="1095">
        <v>164</v>
      </c>
      <c r="I17" s="1095">
        <v>186</v>
      </c>
      <c r="J17" s="1095">
        <v>255</v>
      </c>
      <c r="K17" s="1207"/>
      <c r="L17" s="968"/>
      <c r="M17" s="968"/>
    </row>
    <row r="18" spans="2:13">
      <c r="C18" s="54"/>
      <c r="E18" s="1072" t="s">
        <v>2409</v>
      </c>
      <c r="F18" s="1210">
        <v>0.05</v>
      </c>
      <c r="G18" s="650">
        <v>0.04</v>
      </c>
      <c r="H18" s="650">
        <v>0.23</v>
      </c>
      <c r="I18" s="650">
        <v>0.2</v>
      </c>
      <c r="J18" s="650">
        <v>0.1</v>
      </c>
    </row>
    <row r="19" spans="2:13">
      <c r="C19" s="487"/>
      <c r="E19" s="1072" t="s">
        <v>2410</v>
      </c>
      <c r="F19" s="651">
        <v>14</v>
      </c>
      <c r="G19" s="1095">
        <v>5</v>
      </c>
      <c r="H19" s="1095">
        <v>22</v>
      </c>
      <c r="I19" s="1095">
        <v>42</v>
      </c>
      <c r="J19" s="1095">
        <v>26</v>
      </c>
    </row>
    <row r="20" spans="2:13">
      <c r="B20" s="949"/>
      <c r="C20" s="950"/>
      <c r="E20" s="1072" t="s">
        <v>2411</v>
      </c>
      <c r="F20" s="651">
        <v>13</v>
      </c>
      <c r="G20" s="1095">
        <v>3</v>
      </c>
      <c r="H20" s="1095">
        <v>13</v>
      </c>
      <c r="I20" s="1095">
        <v>41</v>
      </c>
      <c r="J20" s="1095">
        <v>9</v>
      </c>
      <c r="K20" s="1207"/>
      <c r="L20" s="968"/>
      <c r="M20" s="968"/>
    </row>
    <row r="21" spans="2:13" ht="14" thickBot="1">
      <c r="C21" s="950"/>
      <c r="E21" s="1090" t="s">
        <v>2412</v>
      </c>
      <c r="F21" s="1091">
        <v>6</v>
      </c>
      <c r="G21" s="1097">
        <v>4</v>
      </c>
      <c r="H21" s="1097">
        <v>2</v>
      </c>
      <c r="I21" s="1097">
        <v>0</v>
      </c>
      <c r="J21" s="1097">
        <v>1</v>
      </c>
      <c r="K21" s="1211"/>
    </row>
    <row r="22" spans="2:13">
      <c r="B22" s="5"/>
      <c r="C22" s="54"/>
      <c r="E22" s="682"/>
      <c r="F22" s="1212"/>
      <c r="G22" s="1213"/>
      <c r="H22" s="1213"/>
    </row>
    <row r="23" spans="2:13">
      <c r="C23" s="250"/>
      <c r="E23" s="1545" t="s">
        <v>2413</v>
      </c>
      <c r="F23" s="1545"/>
      <c r="G23" s="1545"/>
      <c r="H23" s="1545"/>
      <c r="I23" s="1207"/>
      <c r="J23" s="1207"/>
      <c r="K23" s="1207"/>
      <c r="L23" s="968"/>
      <c r="M23" s="968"/>
    </row>
    <row r="24" spans="2:13">
      <c r="C24" s="487"/>
      <c r="E24" s="1639" t="s">
        <v>2414</v>
      </c>
      <c r="F24" s="1639"/>
      <c r="G24" s="1639"/>
      <c r="H24" s="1214"/>
      <c r="J24" s="1211"/>
      <c r="K24" s="1211"/>
    </row>
    <row r="25" spans="2:13">
      <c r="C25" s="250"/>
      <c r="E25" s="1639" t="s">
        <v>2415</v>
      </c>
      <c r="F25" s="1640"/>
      <c r="G25" s="1640"/>
      <c r="H25" s="1214"/>
    </row>
    <row r="26" spans="2:13">
      <c r="C26" s="250"/>
      <c r="E26" s="1639" t="s">
        <v>2416</v>
      </c>
      <c r="F26" s="1639"/>
      <c r="G26" s="1639"/>
      <c r="H26" s="1214"/>
      <c r="I26" s="1207"/>
      <c r="J26" s="1207"/>
      <c r="K26" s="1207"/>
      <c r="L26" s="968"/>
      <c r="M26" s="968"/>
    </row>
    <row r="27" spans="2:13">
      <c r="E27" s="1639" t="s">
        <v>2417</v>
      </c>
      <c r="F27" s="1640"/>
      <c r="G27" s="1640"/>
      <c r="H27" s="1214"/>
      <c r="I27" s="1211"/>
      <c r="J27" s="1211"/>
      <c r="K27" s="1211"/>
    </row>
    <row r="28" spans="2:13">
      <c r="E28" s="1216" t="s">
        <v>2418</v>
      </c>
      <c r="F28" s="1215"/>
      <c r="G28" s="1215"/>
      <c r="H28" s="1214"/>
    </row>
    <row r="29" spans="2:13">
      <c r="E29" s="1639" t="s">
        <v>2419</v>
      </c>
      <c r="F29" s="1640"/>
      <c r="G29" s="1640"/>
      <c r="H29" s="1214"/>
      <c r="I29" s="1207"/>
      <c r="J29" s="1207"/>
      <c r="K29" s="1207"/>
      <c r="L29" s="968"/>
      <c r="M29" s="968"/>
    </row>
    <row r="30" spans="2:13">
      <c r="E30" s="1639" t="s">
        <v>2420</v>
      </c>
      <c r="F30" s="1640"/>
      <c r="G30" s="1640"/>
      <c r="H30" s="1214"/>
      <c r="I30" s="1211"/>
      <c r="J30" s="1211"/>
      <c r="K30" s="1211"/>
    </row>
    <row r="31" spans="2:13">
      <c r="E31" s="1639" t="s">
        <v>2421</v>
      </c>
      <c r="F31" s="1640"/>
      <c r="G31" s="1640"/>
      <c r="H31" s="1217"/>
    </row>
    <row r="32" spans="2:13">
      <c r="E32" s="1639" t="s">
        <v>2422</v>
      </c>
      <c r="F32" s="1640"/>
      <c r="G32" s="1640"/>
      <c r="H32" s="1218"/>
      <c r="I32" s="1207"/>
      <c r="J32" s="1207"/>
      <c r="K32" s="1207"/>
      <c r="L32" s="968"/>
      <c r="M32" s="968"/>
    </row>
    <row r="33" spans="2:11">
      <c r="E33" s="1219"/>
      <c r="F33" s="1207"/>
      <c r="G33" s="1207"/>
      <c r="I33" s="1211"/>
      <c r="J33" s="1211"/>
      <c r="K33" s="1211"/>
    </row>
    <row r="34" spans="2:11" ht="14" thickBot="1">
      <c r="E34" s="540" t="s">
        <v>2423</v>
      </c>
      <c r="F34" s="1211"/>
      <c r="G34" s="1211"/>
      <c r="H34" s="1207"/>
    </row>
    <row r="35" spans="2:11" ht="48" customHeight="1">
      <c r="E35" s="1101" t="s">
        <v>2424</v>
      </c>
      <c r="F35" s="1220" t="s">
        <v>2425</v>
      </c>
      <c r="G35" s="1220" t="s">
        <v>2426</v>
      </c>
      <c r="H35" s="1220" t="s">
        <v>2427</v>
      </c>
      <c r="I35" s="1207"/>
    </row>
    <row r="36" spans="2:11" ht="12.75" customHeight="1">
      <c r="E36" s="1103" t="s">
        <v>2428</v>
      </c>
      <c r="F36" s="1208">
        <v>134</v>
      </c>
      <c r="G36" s="1208">
        <v>62</v>
      </c>
      <c r="H36" s="1208">
        <v>46.3</v>
      </c>
      <c r="I36" s="1211"/>
    </row>
    <row r="37" spans="2:11">
      <c r="E37" s="1103" t="s">
        <v>2429</v>
      </c>
      <c r="F37" s="1208">
        <v>710</v>
      </c>
      <c r="G37" s="1208">
        <v>378</v>
      </c>
      <c r="H37" s="1208">
        <v>53.2</v>
      </c>
    </row>
    <row r="38" spans="2:11">
      <c r="E38" s="1221" t="s">
        <v>1553</v>
      </c>
      <c r="F38" s="1222">
        <v>844</v>
      </c>
      <c r="G38" s="1222">
        <v>440</v>
      </c>
      <c r="H38" s="1222">
        <v>52.1</v>
      </c>
      <c r="I38" s="1207"/>
    </row>
    <row r="39" spans="2:11">
      <c r="E39" s="1219"/>
      <c r="F39" s="1207"/>
      <c r="G39" s="1207"/>
      <c r="I39" s="1211"/>
    </row>
    <row r="40" spans="2:11">
      <c r="E40" s="148"/>
      <c r="F40" s="1211"/>
      <c r="G40" s="1211"/>
      <c r="H40" s="1207"/>
    </row>
    <row r="41" spans="2:11">
      <c r="H41" s="1211"/>
    </row>
    <row r="42" spans="2:11">
      <c r="F42" s="1207"/>
      <c r="G42" s="1207"/>
    </row>
    <row r="43" spans="2:11">
      <c r="E43" s="148"/>
      <c r="F43" s="1211"/>
      <c r="G43" s="1211"/>
    </row>
    <row r="45" spans="2:11">
      <c r="B45" s="823"/>
      <c r="C45" s="823"/>
      <c r="F45" s="1207"/>
    </row>
    <row r="46" spans="2:11">
      <c r="B46" s="823"/>
      <c r="C46" s="823"/>
      <c r="E46" s="148"/>
      <c r="F46" s="1211"/>
    </row>
    <row r="47" spans="2:11">
      <c r="B47" s="823"/>
      <c r="C47" s="823"/>
    </row>
    <row r="48" spans="2:11">
      <c r="B48" s="823"/>
      <c r="C48" s="823"/>
    </row>
    <row r="49" spans="2:5">
      <c r="E49" s="148"/>
    </row>
    <row r="52" spans="2:5">
      <c r="E52" s="148"/>
    </row>
    <row r="56" spans="2:5">
      <c r="B56" s="823"/>
      <c r="C56" s="823"/>
    </row>
    <row r="57" spans="2:5">
      <c r="B57" s="823"/>
      <c r="C57" s="823"/>
    </row>
    <row r="58" spans="2:5">
      <c r="B58" s="823"/>
      <c r="C58" s="823"/>
    </row>
    <row r="59" spans="2:5">
      <c r="B59" s="823"/>
      <c r="C59" s="823"/>
    </row>
    <row r="60" spans="2:5">
      <c r="B60" s="823"/>
      <c r="C60" s="823"/>
    </row>
    <row r="61" spans="2:5">
      <c r="B61" s="823"/>
      <c r="C61" s="823"/>
    </row>
  </sheetData>
  <sheetProtection algorithmName="SHA-512" hashValue="JCUmmDekYrB3Ih7lFBrqGUIJX/gKIMKBto2N/XzF1K3p7lHdqEY7yQj5n5mvP2YEpTi0MYrfKtiT5p4uz/fQzQ==" saltValue="grzomPwnWH3/RYeuXGTixA==" spinCount="100000" sheet="1" objects="1" scenarios="1"/>
  <mergeCells count="14">
    <mergeCell ref="E4:K5"/>
    <mergeCell ref="E31:G31"/>
    <mergeCell ref="E32:G32"/>
    <mergeCell ref="N4:P5"/>
    <mergeCell ref="B1:C1"/>
    <mergeCell ref="E27:G27"/>
    <mergeCell ref="E30:G30"/>
    <mergeCell ref="E23:H23"/>
    <mergeCell ref="E24:G24"/>
    <mergeCell ref="E25:G25"/>
    <mergeCell ref="E26:G26"/>
    <mergeCell ref="E29:G29"/>
    <mergeCell ref="E6:K8"/>
    <mergeCell ref="K13:L13"/>
  </mergeCells>
  <pageMargins left="0.7" right="0.7" top="0.75" bottom="0.75" header="0.3" footer="0.3"/>
  <pageSetup paperSize="9" scale="47" fitToHeight="2" orientation="landscape" horizontalDpi="0"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BD370-DA6C-B14F-A24A-E812AE17DB08}">
  <sheetPr codeName="Sheet17">
    <tabColor rgb="FF8FAE84"/>
  </sheetPr>
  <dimension ref="A1:H46"/>
  <sheetViews>
    <sheetView tabSelected="1" topLeftCell="B2" zoomScale="87" zoomScaleNormal="87" workbookViewId="0">
      <selection activeCell="U12" sqref="A1:XFD1048576"/>
    </sheetView>
  </sheetViews>
  <sheetFormatPr baseColWidth="10" defaultColWidth="8.6640625" defaultRowHeight="13"/>
  <cols>
    <col min="1" max="1" width="0" hidden="1" customWidth="1"/>
  </cols>
  <sheetData>
    <row r="1" spans="1:8" ht="12" hidden="1" customHeight="1">
      <c r="A1" s="1223"/>
    </row>
    <row r="2" spans="1:8" ht="12.75" customHeight="1">
      <c r="A2" s="1223"/>
    </row>
    <row r="3" spans="1:8" ht="12.75" customHeight="1">
      <c r="A3" s="1223"/>
    </row>
    <row r="4" spans="1:8" ht="12.75" customHeight="1">
      <c r="A4" s="1223"/>
    </row>
    <row r="5" spans="1:8" ht="12.75" customHeight="1">
      <c r="A5" s="1223"/>
      <c r="F5" s="1370"/>
      <c r="G5" s="1370"/>
      <c r="H5" s="1370"/>
    </row>
    <row r="6" spans="1:8" ht="12.75" customHeight="1">
      <c r="A6" s="1223"/>
    </row>
    <row r="7" spans="1:8" ht="12.75" customHeight="1">
      <c r="A7" s="1223"/>
    </row>
    <row r="8" spans="1:8" ht="12.75" customHeight="1">
      <c r="A8" s="1223"/>
    </row>
    <row r="9" spans="1:8" ht="12.75" customHeight="1">
      <c r="A9" s="1223"/>
    </row>
    <row r="10" spans="1:8" ht="12.75" customHeight="1">
      <c r="A10" s="1223"/>
    </row>
    <row r="11" spans="1:8" ht="12.75" customHeight="1">
      <c r="A11" s="1223"/>
    </row>
    <row r="12" spans="1:8" ht="12.75" customHeight="1">
      <c r="A12" s="1223"/>
    </row>
    <row r="13" spans="1:8" ht="12.75" customHeight="1">
      <c r="A13" s="1223"/>
    </row>
    <row r="14" spans="1:8" ht="12.75" customHeight="1">
      <c r="A14" s="1223"/>
    </row>
    <row r="15" spans="1:8" ht="12.75" customHeight="1">
      <c r="A15" s="1223"/>
    </row>
    <row r="16" spans="1:8" ht="12.75" customHeight="1">
      <c r="A16" s="1223"/>
    </row>
    <row r="17" spans="1:1" ht="12.75" customHeight="1">
      <c r="A17" s="1223"/>
    </row>
    <row r="18" spans="1:1" ht="12.75" customHeight="1">
      <c r="A18" s="1223"/>
    </row>
    <row r="19" spans="1:1" ht="12.75" customHeight="1">
      <c r="A19" s="1223"/>
    </row>
    <row r="20" spans="1:1" ht="12.75" customHeight="1">
      <c r="A20" s="1223"/>
    </row>
    <row r="21" spans="1:1" ht="12.75" customHeight="1">
      <c r="A21" s="1223"/>
    </row>
    <row r="22" spans="1:1">
      <c r="A22" s="1223"/>
    </row>
    <row r="23" spans="1:1" ht="12.75" customHeight="1">
      <c r="A23" s="1223"/>
    </row>
    <row r="24" spans="1:1" ht="12.75" customHeight="1">
      <c r="A24" s="1223"/>
    </row>
    <row r="25" spans="1:1" ht="12.75" customHeight="1">
      <c r="A25" s="1223"/>
    </row>
    <row r="26" spans="1:1" ht="12.75" customHeight="1">
      <c r="A26" s="1223"/>
    </row>
    <row r="27" spans="1:1" ht="12.75" customHeight="1">
      <c r="A27" s="1223"/>
    </row>
    <row r="28" spans="1:1" ht="12.75" customHeight="1">
      <c r="A28" s="1223"/>
    </row>
    <row r="29" spans="1:1" ht="12.75" customHeight="1">
      <c r="A29" s="1223"/>
    </row>
    <row r="30" spans="1:1" ht="12.75" customHeight="1">
      <c r="A30" s="1223"/>
    </row>
    <row r="31" spans="1:1" ht="12.75" customHeight="1">
      <c r="A31" s="1223"/>
    </row>
    <row r="32" spans="1:1" ht="12.75" customHeight="1">
      <c r="A32" s="1223"/>
    </row>
    <row r="33" spans="1:1" ht="12.75" customHeight="1">
      <c r="A33" s="1223"/>
    </row>
    <row r="34" spans="1:1" ht="12.75" customHeight="1">
      <c r="A34" s="1223"/>
    </row>
    <row r="35" spans="1:1" ht="12.75" customHeight="1">
      <c r="A35" s="1223"/>
    </row>
    <row r="36" spans="1:1" ht="12.75" customHeight="1">
      <c r="A36" s="1223"/>
    </row>
    <row r="37" spans="1:1" ht="12.75" customHeight="1">
      <c r="A37" s="1223"/>
    </row>
    <row r="38" spans="1:1" ht="12.75" customHeight="1">
      <c r="A38" s="1223"/>
    </row>
    <row r="39" spans="1:1" ht="12.75" customHeight="1">
      <c r="A39" s="1223"/>
    </row>
    <row r="40" spans="1:1" ht="12.75" customHeight="1">
      <c r="A40" s="1223"/>
    </row>
    <row r="41" spans="1:1" ht="12.75" customHeight="1">
      <c r="A41" s="1223"/>
    </row>
    <row r="42" spans="1:1" ht="12.75" customHeight="1">
      <c r="A42" s="1223"/>
    </row>
    <row r="43" spans="1:1" ht="12.75" customHeight="1">
      <c r="A43" s="1223"/>
    </row>
    <row r="44" spans="1:1" ht="12.75" customHeight="1">
      <c r="A44" s="1223"/>
    </row>
    <row r="45" spans="1:1" ht="12.75" customHeight="1">
      <c r="A45" s="1223"/>
    </row>
    <row r="46" spans="1:1" ht="12.75" customHeight="1"/>
  </sheetData>
  <sheetProtection algorithmName="SHA-512" hashValue="5sOw0zfMTjWVm/Umvc2/IVvFm3Lk8+Os9YgnSo2fzmPUw1ots6CgiV7iPZGrxYCq9IE6Bn/Tb1A1DDAQsAps7A==" saltValue="BhPggtiUShS2tAOco1JDjQ==" spinCount="100000" sheet="1" objects="1" scenarios="1"/>
  <mergeCells count="1">
    <mergeCell ref="F5:H5"/>
  </mergeCells>
  <pageMargins left="0.7" right="0.7" top="0.75" bottom="0.75" header="0.3" footer="0.3"/>
  <pageSetup paperSize="9" orientation="portrait" r:id="rId1"/>
  <headerFooter>
    <oddFooter>&amp;L&amp;1#&amp;"Calibri"&amp;7&amp;K000000C2 General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1E967-F2BE-44B6-819B-7F4605E3298C}">
  <sheetPr codeName="Sheet18">
    <pageSetUpPr fitToPage="1"/>
  </sheetPr>
  <dimension ref="B1:W309"/>
  <sheetViews>
    <sheetView topLeftCell="B293" zoomScaleNormal="100" workbookViewId="0">
      <selection activeCell="E311" sqref="A1:XFD1048576"/>
    </sheetView>
  </sheetViews>
  <sheetFormatPr baseColWidth="10" defaultColWidth="9.5" defaultRowHeight="13"/>
  <cols>
    <col min="1" max="1" width="0" hidden="1" customWidth="1"/>
    <col min="2" max="2" width="3.5" customWidth="1"/>
    <col min="3" max="3" width="24.5" customWidth="1"/>
    <col min="4" max="4" width="3.5" customWidth="1"/>
    <col min="5" max="5" width="41.6640625" customWidth="1"/>
    <col min="6" max="11" width="15.1640625" customWidth="1"/>
    <col min="12" max="12" width="11.6640625" customWidth="1"/>
    <col min="13" max="13" width="10.5" customWidth="1"/>
    <col min="14" max="14" width="33.5" customWidth="1"/>
    <col min="15" max="15" width="15.1640625" customWidth="1"/>
    <col min="16" max="16" width="11.5" customWidth="1"/>
    <col min="17" max="17" width="13.5" customWidth="1"/>
    <col min="20" max="20" width="28.5" customWidth="1"/>
    <col min="21" max="21" width="15.6640625" hidden="1" customWidth="1"/>
  </cols>
  <sheetData>
    <row r="1" spans="2:23" hidden="1">
      <c r="B1" s="1348"/>
      <c r="C1" s="1348"/>
      <c r="D1" s="1224"/>
      <c r="E1" s="1224"/>
      <c r="F1" s="1224"/>
      <c r="G1" s="1224"/>
      <c r="H1" s="1224"/>
      <c r="I1" s="1224"/>
      <c r="J1" s="1224"/>
      <c r="K1" s="1224"/>
      <c r="L1" s="1224"/>
      <c r="M1" s="1224"/>
      <c r="N1" s="1224"/>
    </row>
    <row r="2" spans="2:23" ht="13.5" customHeight="1">
      <c r="B2" s="30"/>
      <c r="C2" s="30"/>
    </row>
    <row r="3" spans="2:23" ht="13.5" customHeight="1">
      <c r="B3" s="30"/>
      <c r="C3" s="30"/>
      <c r="E3" s="132"/>
    </row>
    <row r="4" spans="2:23" ht="13.5" customHeight="1">
      <c r="B4" s="30"/>
      <c r="C4" s="30"/>
    </row>
    <row r="5" spans="2:23" ht="39" customHeight="1">
      <c r="B5" s="1225"/>
      <c r="C5" s="9"/>
      <c r="E5" s="7" t="s">
        <v>23</v>
      </c>
      <c r="F5" s="1226"/>
      <c r="G5" s="1226"/>
      <c r="H5" s="1226"/>
      <c r="I5" s="1226"/>
      <c r="J5" s="1226"/>
      <c r="K5" s="1226"/>
      <c r="L5" s="1226"/>
      <c r="M5" s="1226"/>
      <c r="N5" s="1226"/>
      <c r="O5" s="1226"/>
      <c r="P5" s="1226"/>
      <c r="Q5" s="1226"/>
      <c r="R5" s="1226"/>
      <c r="S5" s="1227"/>
      <c r="T5" s="1227"/>
      <c r="U5" s="1227"/>
      <c r="V5" s="1227"/>
      <c r="W5" s="1227"/>
    </row>
    <row r="6" spans="2:23" ht="12.75" customHeight="1">
      <c r="B6" s="30"/>
      <c r="C6" s="471"/>
      <c r="E6" s="1376" t="s">
        <v>2430</v>
      </c>
      <c r="F6" s="1376"/>
      <c r="G6" s="1376"/>
      <c r="H6" s="1376"/>
      <c r="I6" s="1376"/>
      <c r="J6" s="1376"/>
      <c r="K6" s="1228"/>
      <c r="L6" s="1228"/>
      <c r="M6" s="1228"/>
      <c r="N6" s="1228"/>
      <c r="U6" s="1229">
        <v>44286</v>
      </c>
    </row>
    <row r="7" spans="2:23">
      <c r="B7" s="30"/>
      <c r="C7" s="473"/>
      <c r="E7" s="1376"/>
      <c r="F7" s="1376"/>
      <c r="G7" s="1376"/>
      <c r="H7" s="1376"/>
      <c r="I7" s="1376"/>
      <c r="J7" s="1376"/>
      <c r="K7" s="1228"/>
      <c r="L7" s="1228"/>
      <c r="M7" s="1228"/>
      <c r="N7" s="1228"/>
      <c r="U7" s="1229"/>
    </row>
    <row r="8" spans="2:23" ht="12.75" customHeight="1">
      <c r="B8" s="30"/>
      <c r="C8" s="474"/>
      <c r="E8" s="1376"/>
      <c r="F8" s="1376"/>
      <c r="G8" s="1376"/>
      <c r="H8" s="1376"/>
      <c r="I8" s="1376"/>
      <c r="J8" s="1376"/>
      <c r="K8" s="1228"/>
      <c r="L8" s="1228"/>
      <c r="M8" s="1228"/>
      <c r="N8" s="1228"/>
      <c r="U8" s="1229"/>
    </row>
    <row r="9" spans="2:23" ht="12.75" customHeight="1">
      <c r="B9" s="30"/>
      <c r="C9" s="477"/>
      <c r="E9" s="1376"/>
      <c r="F9" s="1376"/>
      <c r="G9" s="1376"/>
      <c r="H9" s="1376"/>
      <c r="I9" s="1376"/>
      <c r="J9" s="1376"/>
      <c r="K9" s="1228"/>
      <c r="L9" s="1228"/>
      <c r="M9" s="1228"/>
      <c r="N9" s="1228"/>
      <c r="U9" s="1229"/>
    </row>
    <row r="10" spans="2:23" ht="13.5" customHeight="1" thickBot="1">
      <c r="C10" s="477"/>
    </row>
    <row r="11" spans="2:23" ht="14.25" customHeight="1">
      <c r="B11" s="30"/>
      <c r="C11" s="480"/>
      <c r="E11" s="1230" t="s">
        <v>2431</v>
      </c>
      <c r="F11" s="946">
        <v>2025</v>
      </c>
      <c r="G11" s="590">
        <v>2024</v>
      </c>
      <c r="H11" s="590">
        <v>2023</v>
      </c>
      <c r="I11" s="590">
        <v>2022</v>
      </c>
      <c r="J11" s="1070"/>
      <c r="K11" s="1070"/>
      <c r="L11" s="1070"/>
      <c r="M11" s="1070"/>
    </row>
    <row r="12" spans="2:23" ht="14.25" customHeight="1">
      <c r="B12" s="1231"/>
      <c r="C12" s="481"/>
      <c r="E12" s="974" t="s">
        <v>2432</v>
      </c>
      <c r="F12" s="648">
        <v>0.75</v>
      </c>
      <c r="G12" s="1232">
        <v>0.67</v>
      </c>
      <c r="H12" s="1232">
        <v>0.62</v>
      </c>
      <c r="I12" s="1232">
        <v>0.65</v>
      </c>
      <c r="J12" s="1070"/>
      <c r="K12" s="1070"/>
      <c r="L12" s="1070"/>
      <c r="M12" s="1070"/>
      <c r="N12" s="1070"/>
      <c r="U12" s="1229"/>
    </row>
    <row r="13" spans="2:23" ht="21.75" customHeight="1">
      <c r="B13" s="1231"/>
      <c r="C13" s="483"/>
      <c r="E13" s="608" t="s">
        <v>2433</v>
      </c>
      <c r="F13" s="1233">
        <v>0.25</v>
      </c>
      <c r="G13" s="1234">
        <v>0.33</v>
      </c>
      <c r="H13" s="1234">
        <v>0.38</v>
      </c>
      <c r="I13" s="1234">
        <v>0.35</v>
      </c>
      <c r="J13" s="1070"/>
      <c r="K13" s="1070"/>
      <c r="L13" s="1070"/>
      <c r="M13" s="1070"/>
      <c r="N13" s="1070"/>
      <c r="U13" s="1229"/>
    </row>
    <row r="14" spans="2:23" ht="14.25" customHeight="1">
      <c r="B14" s="30"/>
      <c r="C14" s="483"/>
      <c r="E14" s="572"/>
      <c r="J14" s="1070"/>
      <c r="K14" s="1070"/>
      <c r="L14" s="1070"/>
      <c r="M14" s="1070"/>
      <c r="N14" s="1070"/>
      <c r="U14" s="1229"/>
    </row>
    <row r="15" spans="2:23" ht="17" thickBot="1">
      <c r="B15" s="30"/>
      <c r="C15" s="948"/>
      <c r="E15" s="148"/>
      <c r="H15" s="1235"/>
      <c r="I15" s="1070"/>
      <c r="J15" s="1070"/>
      <c r="K15" s="1070"/>
      <c r="L15" s="1070"/>
      <c r="M15" s="1070"/>
      <c r="N15" s="1236"/>
      <c r="Q15" s="1237"/>
      <c r="T15" s="1236"/>
      <c r="U15" s="1229"/>
    </row>
    <row r="16" spans="2:23" ht="16">
      <c r="B16" s="30"/>
      <c r="C16" s="1238"/>
      <c r="E16" s="1230" t="s">
        <v>2434</v>
      </c>
      <c r="F16" s="946">
        <v>2025</v>
      </c>
      <c r="G16" s="890">
        <v>2024</v>
      </c>
      <c r="H16" s="890">
        <v>2023</v>
      </c>
      <c r="I16" s="890">
        <v>2022</v>
      </c>
      <c r="J16" s="890">
        <v>2021</v>
      </c>
      <c r="K16" s="890">
        <v>2020</v>
      </c>
      <c r="L16" s="1070"/>
      <c r="M16" s="1070"/>
      <c r="N16" s="1236"/>
      <c r="Q16" s="1237"/>
      <c r="T16" s="1236"/>
      <c r="U16" s="1229"/>
    </row>
    <row r="17" spans="2:21" ht="14.25" customHeight="1">
      <c r="B17" s="30"/>
      <c r="C17" s="487"/>
      <c r="E17" s="974" t="s">
        <v>1961</v>
      </c>
      <c r="F17" s="648">
        <v>0.5</v>
      </c>
      <c r="G17" s="1232">
        <v>0.53</v>
      </c>
      <c r="H17" s="1232">
        <v>0.56000000000000005</v>
      </c>
      <c r="I17" s="1232">
        <v>0.47</v>
      </c>
      <c r="J17" s="1232">
        <v>0.39</v>
      </c>
      <c r="K17" s="1232">
        <v>0.25</v>
      </c>
      <c r="L17" s="1354"/>
      <c r="M17" s="1354"/>
      <c r="N17" s="1354"/>
      <c r="O17" s="1239"/>
      <c r="P17" s="54"/>
      <c r="Q17" s="1240"/>
      <c r="R17" s="54"/>
      <c r="S17" s="54"/>
      <c r="T17" s="54"/>
    </row>
    <row r="18" spans="2:21" ht="16">
      <c r="B18" s="1241"/>
      <c r="C18" s="950"/>
      <c r="E18" s="608" t="s">
        <v>2435</v>
      </c>
      <c r="F18" s="1242">
        <v>0.5</v>
      </c>
      <c r="G18" s="1243">
        <v>0.47</v>
      </c>
      <c r="H18" s="1243">
        <v>0.44</v>
      </c>
      <c r="I18" s="1243">
        <v>0.53</v>
      </c>
      <c r="J18" s="1243">
        <v>0.61</v>
      </c>
      <c r="K18" s="1243">
        <v>0.75</v>
      </c>
      <c r="L18" s="1070"/>
      <c r="M18" s="1070"/>
      <c r="O18" s="1244"/>
      <c r="P18" s="1245"/>
      <c r="Q18" s="1245"/>
      <c r="R18" s="262"/>
      <c r="S18" s="262"/>
      <c r="U18" s="1229"/>
    </row>
    <row r="19" spans="2:21" ht="17" thickBot="1">
      <c r="B19" s="30"/>
      <c r="D19" s="1246"/>
      <c r="J19" s="1070"/>
      <c r="K19" s="1070"/>
      <c r="L19" s="1070"/>
      <c r="M19" s="1070"/>
      <c r="O19" s="1245"/>
      <c r="P19" s="1245"/>
      <c r="Q19" s="1245"/>
      <c r="U19" s="1229"/>
    </row>
    <row r="20" spans="2:21" ht="14.25" customHeight="1">
      <c r="C20" s="487"/>
      <c r="E20" s="1230" t="s">
        <v>2436</v>
      </c>
      <c r="F20" s="946">
        <v>2025</v>
      </c>
      <c r="G20" s="890">
        <v>2024</v>
      </c>
      <c r="H20" s="890">
        <v>2023</v>
      </c>
      <c r="I20" s="890">
        <v>2022</v>
      </c>
      <c r="J20" s="1070"/>
      <c r="K20" s="1070"/>
      <c r="L20" s="1070"/>
      <c r="M20" s="1070"/>
      <c r="N20" s="1070"/>
      <c r="O20" s="1245"/>
      <c r="P20" s="1245"/>
      <c r="Q20" s="1245"/>
      <c r="U20" s="1229"/>
    </row>
    <row r="21" spans="2:21" ht="14.25" customHeight="1">
      <c r="B21" s="30"/>
      <c r="C21" s="250"/>
      <c r="E21" s="974" t="s">
        <v>2437</v>
      </c>
      <c r="F21" s="648">
        <v>0.75</v>
      </c>
      <c r="G21" s="1232">
        <v>0.8</v>
      </c>
      <c r="H21" s="1232">
        <v>0.81</v>
      </c>
      <c r="I21" s="1232">
        <v>0.82</v>
      </c>
      <c r="J21" s="264"/>
      <c r="K21" s="264"/>
      <c r="L21" s="1070"/>
      <c r="M21" s="1070"/>
      <c r="N21" s="1070"/>
      <c r="U21" s="1229"/>
    </row>
    <row r="22" spans="2:21" ht="17" thickBot="1">
      <c r="B22" s="30"/>
      <c r="C22" s="250"/>
      <c r="E22" s="608" t="s">
        <v>1972</v>
      </c>
      <c r="F22" s="1242">
        <v>0.25</v>
      </c>
      <c r="G22" s="1243">
        <v>0.2</v>
      </c>
      <c r="H22" s="1243">
        <v>0.19</v>
      </c>
      <c r="I22" s="1243">
        <v>0.18</v>
      </c>
      <c r="J22" s="264"/>
      <c r="K22" s="264"/>
      <c r="L22" s="1070"/>
      <c r="M22" s="1070"/>
      <c r="N22" s="1070"/>
      <c r="U22" s="1229"/>
    </row>
    <row r="23" spans="2:21" ht="14.25" customHeight="1">
      <c r="B23" s="30"/>
      <c r="C23" s="250"/>
      <c r="E23" s="938" t="s">
        <v>2438</v>
      </c>
      <c r="H23" s="1245"/>
      <c r="I23" s="1070"/>
      <c r="J23" s="1070"/>
      <c r="K23" s="1070"/>
      <c r="L23" s="1070"/>
      <c r="M23" s="1070"/>
      <c r="N23" s="1070"/>
      <c r="U23" s="1229"/>
    </row>
    <row r="24" spans="2:21" ht="14.25" customHeight="1" thickBot="1">
      <c r="E24" s="1247"/>
      <c r="F24" s="1248"/>
      <c r="G24" s="1249"/>
      <c r="H24" s="1249"/>
      <c r="I24" s="1070"/>
      <c r="J24" s="1070"/>
      <c r="K24" s="1070"/>
      <c r="L24" s="1070"/>
      <c r="M24" s="1070"/>
      <c r="N24" s="1070"/>
      <c r="U24" s="1229"/>
    </row>
    <row r="25" spans="2:21" ht="14.25" customHeight="1">
      <c r="B25" s="30"/>
      <c r="C25" s="491"/>
      <c r="E25" s="1230" t="s">
        <v>2439</v>
      </c>
      <c r="F25" s="946">
        <v>2025</v>
      </c>
      <c r="G25" s="890">
        <v>2024</v>
      </c>
      <c r="H25" s="890">
        <v>2023</v>
      </c>
      <c r="I25" s="890">
        <v>2022</v>
      </c>
      <c r="J25" s="890">
        <v>2021</v>
      </c>
      <c r="K25" s="890">
        <v>2020</v>
      </c>
      <c r="L25" s="1070"/>
      <c r="M25" s="1070"/>
      <c r="N25" s="1070"/>
      <c r="U25" s="1229"/>
    </row>
    <row r="26" spans="2:21" ht="17" thickBot="1">
      <c r="B26" s="30"/>
      <c r="C26" s="54"/>
      <c r="E26" s="1250" t="s">
        <v>2440</v>
      </c>
      <c r="F26" s="1251">
        <v>56</v>
      </c>
      <c r="G26" s="1252">
        <v>57</v>
      </c>
      <c r="H26" s="1252">
        <v>56</v>
      </c>
      <c r="I26" s="1252">
        <v>55</v>
      </c>
      <c r="J26" s="1252">
        <v>54</v>
      </c>
      <c r="K26" s="1252">
        <v>59</v>
      </c>
      <c r="L26" s="1070"/>
      <c r="M26" s="1070"/>
      <c r="N26" s="1070"/>
      <c r="U26" s="1229"/>
    </row>
    <row r="27" spans="2:21" ht="14.25" customHeight="1">
      <c r="C27" s="250"/>
      <c r="E27" s="1253"/>
      <c r="F27" s="1254"/>
      <c r="G27" s="1255"/>
      <c r="H27" s="1255"/>
      <c r="I27" s="1255"/>
      <c r="J27" s="1255"/>
      <c r="K27" s="1255"/>
      <c r="L27" s="1070"/>
      <c r="M27" s="1070"/>
      <c r="N27" s="1070"/>
      <c r="U27" s="1229"/>
    </row>
    <row r="28" spans="2:21" ht="207" customHeight="1" thickBot="1">
      <c r="E28" s="1256"/>
      <c r="H28" s="1245"/>
      <c r="I28" s="1070"/>
      <c r="J28" s="1070"/>
      <c r="K28" s="1070"/>
      <c r="L28" s="1070"/>
      <c r="M28" s="1070"/>
      <c r="U28" s="1229"/>
    </row>
    <row r="29" spans="2:21" ht="14.25" customHeight="1">
      <c r="E29" s="1230" t="s">
        <v>2441</v>
      </c>
      <c r="F29" s="946">
        <v>2025</v>
      </c>
      <c r="G29" s="890">
        <v>2024</v>
      </c>
      <c r="H29" s="890">
        <v>2023</v>
      </c>
      <c r="I29" s="890">
        <v>2021</v>
      </c>
      <c r="J29" s="890">
        <v>2020</v>
      </c>
      <c r="K29" s="1070"/>
      <c r="L29" s="1070"/>
      <c r="M29" s="1070"/>
      <c r="N29" s="1070"/>
      <c r="U29" s="1229"/>
    </row>
    <row r="30" spans="2:21" ht="14.25" customHeight="1">
      <c r="B30" s="30"/>
      <c r="E30" s="974" t="s">
        <v>2442</v>
      </c>
      <c r="F30" s="648">
        <v>0</v>
      </c>
      <c r="G30" s="1232">
        <v>0</v>
      </c>
      <c r="H30" s="1232">
        <v>0</v>
      </c>
      <c r="I30" s="1232">
        <v>0.01</v>
      </c>
      <c r="J30" s="1257" t="s">
        <v>1677</v>
      </c>
      <c r="K30" s="1070"/>
      <c r="L30" s="1354"/>
      <c r="M30" s="1354"/>
      <c r="N30" s="1354"/>
      <c r="O30" s="1354"/>
      <c r="Q30" s="1353"/>
      <c r="R30" s="1353"/>
      <c r="U30" s="1229"/>
    </row>
    <row r="31" spans="2:21" ht="14.25" customHeight="1">
      <c r="B31" s="30"/>
      <c r="C31" s="250"/>
      <c r="E31" s="877" t="s">
        <v>2443</v>
      </c>
      <c r="F31" s="648">
        <v>0.17</v>
      </c>
      <c r="G31" s="1232">
        <v>0.2</v>
      </c>
      <c r="H31" s="1232">
        <v>0.25</v>
      </c>
      <c r="I31" s="1232">
        <v>0.04</v>
      </c>
      <c r="J31" s="1232">
        <v>0.09</v>
      </c>
      <c r="K31" s="1070"/>
      <c r="L31" s="1070"/>
      <c r="M31" s="1070"/>
      <c r="N31" s="1070"/>
      <c r="U31" s="1229"/>
    </row>
    <row r="32" spans="2:21" ht="14.25" customHeight="1">
      <c r="B32" s="30"/>
      <c r="E32" s="877" t="s">
        <v>2444</v>
      </c>
      <c r="F32" s="648">
        <v>0.42</v>
      </c>
      <c r="G32" s="1232">
        <v>0.4</v>
      </c>
      <c r="H32" s="1232">
        <v>0.44</v>
      </c>
      <c r="I32" s="1232">
        <v>0.06</v>
      </c>
      <c r="J32" s="1232">
        <v>0.18</v>
      </c>
      <c r="K32" s="1070"/>
      <c r="L32" s="1070"/>
      <c r="M32" s="1070"/>
      <c r="N32" s="1070"/>
      <c r="U32" s="1229"/>
    </row>
    <row r="33" spans="2:21" ht="14.25" customHeight="1">
      <c r="B33" s="30"/>
      <c r="E33" s="877" t="s">
        <v>2445</v>
      </c>
      <c r="F33" s="648">
        <v>0.33</v>
      </c>
      <c r="G33" s="1232">
        <v>0.4</v>
      </c>
      <c r="H33" s="1232">
        <v>0.31</v>
      </c>
      <c r="I33" s="1232">
        <v>7.0000000000000007E-2</v>
      </c>
      <c r="J33" s="1232">
        <v>0.64</v>
      </c>
      <c r="K33" s="1070"/>
      <c r="L33" s="1070"/>
      <c r="M33" s="1070"/>
      <c r="N33" s="1070"/>
      <c r="U33" s="1229"/>
    </row>
    <row r="34" spans="2:21" ht="14.25" customHeight="1" thickBot="1">
      <c r="B34" s="30"/>
      <c r="E34" s="608" t="s">
        <v>2446</v>
      </c>
      <c r="F34" s="1242">
        <v>0.08</v>
      </c>
      <c r="G34" s="1243">
        <v>0</v>
      </c>
      <c r="H34" s="1243">
        <v>0</v>
      </c>
      <c r="I34" s="1243">
        <v>0</v>
      </c>
      <c r="J34" s="1243">
        <v>0.09</v>
      </c>
      <c r="L34" s="1070"/>
      <c r="M34" s="1070"/>
      <c r="N34" s="1070"/>
      <c r="Q34" s="1599"/>
      <c r="R34" s="1599"/>
      <c r="S34" s="1599"/>
      <c r="T34" s="1599"/>
      <c r="U34" s="1229"/>
    </row>
    <row r="35" spans="2:21" ht="14.25" customHeight="1" thickBot="1">
      <c r="B35" s="30"/>
      <c r="C35" s="54"/>
      <c r="J35" s="1070"/>
      <c r="K35" s="1070"/>
      <c r="L35" s="1070"/>
      <c r="M35" s="1070"/>
      <c r="N35" s="1070"/>
      <c r="U35" s="1229"/>
    </row>
    <row r="36" spans="2:21" ht="16">
      <c r="E36" s="1230" t="s">
        <v>2447</v>
      </c>
      <c r="F36" s="946">
        <v>2025</v>
      </c>
      <c r="G36" s="890">
        <v>2024</v>
      </c>
      <c r="H36" s="890">
        <v>2023</v>
      </c>
      <c r="I36" s="890">
        <v>2022</v>
      </c>
      <c r="J36" s="1070"/>
      <c r="K36" s="1070"/>
    </row>
    <row r="37" spans="2:21" ht="14.25" customHeight="1">
      <c r="B37" s="30"/>
      <c r="C37" s="54"/>
      <c r="E37" s="974" t="s">
        <v>2448</v>
      </c>
      <c r="F37" s="1258">
        <v>1</v>
      </c>
      <c r="G37" s="1259">
        <v>6</v>
      </c>
      <c r="H37" s="1259">
        <v>5</v>
      </c>
      <c r="I37" s="1259">
        <v>9</v>
      </c>
      <c r="J37" s="1070"/>
      <c r="K37" s="1070"/>
      <c r="L37" s="1070"/>
      <c r="M37" s="1070"/>
      <c r="N37" s="1070"/>
      <c r="U37" s="1229"/>
    </row>
    <row r="38" spans="2:21" ht="14.25" customHeight="1">
      <c r="B38" s="30"/>
      <c r="C38" s="54"/>
      <c r="E38" s="877" t="s">
        <v>2449</v>
      </c>
      <c r="F38" s="1258">
        <v>7</v>
      </c>
      <c r="G38" s="1259">
        <v>5</v>
      </c>
      <c r="H38" s="1259">
        <v>5</v>
      </c>
      <c r="I38" s="1259">
        <v>4</v>
      </c>
      <c r="L38" s="1070"/>
      <c r="M38" s="1070"/>
      <c r="N38" s="1070"/>
      <c r="U38" s="1229"/>
    </row>
    <row r="39" spans="2:21" ht="14.25" customHeight="1">
      <c r="B39" s="30"/>
      <c r="C39" s="54"/>
      <c r="E39" s="877" t="s">
        <v>2450</v>
      </c>
      <c r="F39" s="1258">
        <v>0</v>
      </c>
      <c r="G39" s="1259">
        <v>1</v>
      </c>
      <c r="H39" s="1259">
        <v>2</v>
      </c>
      <c r="I39" s="1259">
        <v>1</v>
      </c>
      <c r="L39" s="1070"/>
      <c r="M39" s="1070"/>
      <c r="N39" s="1070"/>
      <c r="U39" s="1229"/>
    </row>
    <row r="40" spans="2:21" ht="14.25" customHeight="1">
      <c r="B40" s="30"/>
      <c r="C40" s="54"/>
      <c r="E40" s="877" t="s">
        <v>2451</v>
      </c>
      <c r="F40" s="1258">
        <v>1</v>
      </c>
      <c r="G40" s="1259">
        <v>2</v>
      </c>
      <c r="H40" s="1259">
        <v>1</v>
      </c>
      <c r="I40" s="1259"/>
      <c r="J40" s="1070"/>
      <c r="K40" s="1070"/>
      <c r="L40" s="1070"/>
      <c r="M40" s="1070"/>
      <c r="N40" s="1070"/>
      <c r="U40" s="1229"/>
    </row>
    <row r="41" spans="2:21" ht="14.25" customHeight="1">
      <c r="B41" s="30"/>
      <c r="C41" s="54"/>
      <c r="E41" s="608" t="s">
        <v>2452</v>
      </c>
      <c r="F41" s="1260">
        <v>1</v>
      </c>
      <c r="G41" s="1261">
        <v>1</v>
      </c>
      <c r="H41" s="1261">
        <v>1</v>
      </c>
      <c r="I41" s="1261">
        <v>1</v>
      </c>
      <c r="J41" s="1070"/>
      <c r="K41" s="1070"/>
      <c r="L41" s="1070"/>
      <c r="M41" s="1070"/>
      <c r="N41" s="1070"/>
      <c r="U41" s="1229"/>
    </row>
    <row r="42" spans="2:21" ht="14.25" customHeight="1">
      <c r="B42" s="30"/>
      <c r="C42" s="54"/>
      <c r="I42" s="1070"/>
      <c r="J42" s="1070"/>
      <c r="K42" s="1070"/>
      <c r="L42" s="1070"/>
      <c r="M42" s="1070"/>
      <c r="N42" s="1070"/>
      <c r="U42" s="1229"/>
    </row>
    <row r="43" spans="2:21" ht="14.25" customHeight="1" thickBot="1">
      <c r="B43" s="30"/>
      <c r="C43" s="54"/>
      <c r="E43" s="1125" t="s">
        <v>2453</v>
      </c>
      <c r="F43" s="946">
        <v>2025</v>
      </c>
      <c r="G43" s="148"/>
      <c r="H43" s="148"/>
      <c r="I43" s="1070"/>
      <c r="J43" s="1070"/>
      <c r="K43" s="1070"/>
      <c r="L43" s="1070"/>
      <c r="M43" s="1070"/>
      <c r="N43" s="1070"/>
      <c r="U43" s="1229"/>
    </row>
    <row r="44" spans="2:21" ht="14.25" customHeight="1">
      <c r="B44" s="30"/>
      <c r="C44" s="54"/>
      <c r="E44" s="1262" t="s">
        <v>2454</v>
      </c>
      <c r="F44" s="1263">
        <v>7</v>
      </c>
      <c r="G44" s="148"/>
      <c r="H44" s="148"/>
      <c r="I44" s="1070"/>
      <c r="J44" s="1070"/>
      <c r="K44" s="1070"/>
      <c r="L44" s="1070"/>
      <c r="M44" s="1070"/>
      <c r="N44" s="1070"/>
      <c r="U44" s="1229"/>
    </row>
    <row r="45" spans="2:21" ht="14.25" customHeight="1">
      <c r="B45" s="30"/>
      <c r="C45" s="54"/>
      <c r="E45" s="1262" t="s">
        <v>2455</v>
      </c>
      <c r="F45" s="1263">
        <v>10</v>
      </c>
      <c r="G45" s="148"/>
      <c r="H45" s="148"/>
      <c r="J45" s="1070"/>
      <c r="K45" s="1070"/>
      <c r="L45" s="1070"/>
      <c r="M45" s="1070"/>
      <c r="N45" s="1070"/>
      <c r="U45" s="1229"/>
    </row>
    <row r="46" spans="2:21" ht="14.25" customHeight="1">
      <c r="B46" s="30"/>
      <c r="C46" s="54"/>
      <c r="E46" s="1262" t="s">
        <v>2456</v>
      </c>
      <c r="F46" s="1263">
        <v>10</v>
      </c>
      <c r="G46" s="148"/>
      <c r="H46" s="148"/>
      <c r="J46" s="1070"/>
      <c r="K46" s="1070"/>
      <c r="L46" s="1070"/>
      <c r="M46" s="1070"/>
      <c r="N46" s="1070"/>
      <c r="U46" s="1229"/>
    </row>
    <row r="47" spans="2:21" ht="14.25" customHeight="1">
      <c r="B47" s="30"/>
      <c r="C47" s="54"/>
      <c r="E47" s="1262" t="s">
        <v>2457</v>
      </c>
      <c r="F47" s="1263">
        <v>11</v>
      </c>
      <c r="G47" s="148"/>
      <c r="H47" s="148"/>
      <c r="I47" s="1070"/>
      <c r="J47" s="1070"/>
      <c r="K47" s="1070"/>
      <c r="L47" s="1070"/>
      <c r="M47" s="1070"/>
      <c r="N47" s="1070"/>
      <c r="U47" s="1229"/>
    </row>
    <row r="48" spans="2:21" ht="16">
      <c r="B48" s="30"/>
      <c r="C48" s="54"/>
      <c r="E48" s="1262" t="s">
        <v>2458</v>
      </c>
      <c r="F48" s="1263">
        <v>10</v>
      </c>
      <c r="G48" s="148"/>
      <c r="H48" s="148"/>
      <c r="I48" s="1070"/>
      <c r="J48" s="1070"/>
      <c r="K48" s="1070"/>
      <c r="L48" s="1354"/>
      <c r="M48" s="1354"/>
      <c r="N48" s="1354"/>
      <c r="O48" s="1354"/>
      <c r="U48" s="1229"/>
    </row>
    <row r="49" spans="2:21" ht="14.25" customHeight="1">
      <c r="B49" s="30"/>
      <c r="C49" s="54"/>
      <c r="E49" s="1262" t="s">
        <v>2459</v>
      </c>
      <c r="F49" s="1263">
        <v>12</v>
      </c>
      <c r="G49" s="1264"/>
      <c r="H49" s="1264"/>
      <c r="I49" s="1070"/>
      <c r="J49" s="1070"/>
      <c r="K49" s="1070"/>
      <c r="L49" s="54"/>
      <c r="M49" s="54"/>
      <c r="N49" s="54"/>
      <c r="O49" s="54"/>
      <c r="U49" s="1229"/>
    </row>
    <row r="50" spans="2:21" ht="14.25" customHeight="1">
      <c r="B50" s="30"/>
      <c r="C50" s="54"/>
      <c r="E50" s="1262" t="s">
        <v>2460</v>
      </c>
      <c r="F50" s="1263">
        <v>11</v>
      </c>
      <c r="G50" s="1264"/>
      <c r="H50" s="1264"/>
      <c r="I50" s="1070"/>
      <c r="J50" s="1070"/>
      <c r="K50" s="1070"/>
      <c r="L50" s="54"/>
      <c r="M50" s="54"/>
      <c r="N50" s="54"/>
      <c r="O50" s="54"/>
      <c r="U50" s="1229"/>
    </row>
    <row r="51" spans="2:21" ht="14.25" customHeight="1">
      <c r="B51" s="30"/>
      <c r="C51" s="54"/>
      <c r="E51" s="1262" t="s">
        <v>140</v>
      </c>
      <c r="F51" s="1263">
        <v>12</v>
      </c>
      <c r="G51" s="1264"/>
      <c r="H51" s="1264"/>
      <c r="I51" s="1070"/>
      <c r="J51" s="1070"/>
      <c r="K51" s="1070"/>
      <c r="L51" s="54"/>
      <c r="M51" s="54"/>
      <c r="N51" s="54"/>
      <c r="O51" s="54"/>
      <c r="U51" s="1229"/>
    </row>
    <row r="52" spans="2:21" ht="14.25" customHeight="1">
      <c r="B52" s="30"/>
      <c r="C52" s="54"/>
      <c r="E52" s="1262" t="s">
        <v>2461</v>
      </c>
      <c r="F52" s="1263">
        <v>12</v>
      </c>
      <c r="G52" s="1264"/>
      <c r="H52" s="1264"/>
      <c r="I52" s="1070"/>
      <c r="J52" s="1070"/>
      <c r="K52" s="1070"/>
      <c r="L52" s="54"/>
      <c r="M52" s="54"/>
      <c r="N52" s="54"/>
      <c r="O52" s="54"/>
      <c r="U52" s="1229"/>
    </row>
    <row r="53" spans="2:21" ht="14.25" customHeight="1">
      <c r="B53" s="30"/>
      <c r="C53" s="54"/>
      <c r="E53" s="1265" t="s">
        <v>2462</v>
      </c>
      <c r="F53" s="1263">
        <v>12</v>
      </c>
      <c r="G53" s="1264"/>
      <c r="H53" s="1264"/>
      <c r="I53" s="1070"/>
      <c r="J53" s="1070"/>
      <c r="K53" s="1353"/>
      <c r="L53" s="1353"/>
      <c r="M53" s="54"/>
      <c r="N53" s="54"/>
      <c r="O53" s="54"/>
      <c r="U53" s="1229"/>
    </row>
    <row r="54" spans="2:21" ht="14.25" customHeight="1">
      <c r="B54" s="30"/>
      <c r="C54" s="54"/>
      <c r="E54" s="1262" t="s">
        <v>2463</v>
      </c>
      <c r="F54" s="1263">
        <v>12</v>
      </c>
      <c r="G54" s="148"/>
      <c r="H54" s="148"/>
      <c r="I54" s="1070"/>
      <c r="J54" s="1070"/>
      <c r="K54" s="1070"/>
      <c r="L54" s="1070"/>
      <c r="M54" s="1070"/>
      <c r="N54" s="1070"/>
      <c r="U54" s="1229"/>
    </row>
    <row r="55" spans="2:21" ht="14.25" customHeight="1">
      <c r="B55" s="30"/>
      <c r="C55" s="54"/>
      <c r="E55" s="1262" t="s">
        <v>2464</v>
      </c>
      <c r="F55" s="1263">
        <v>12</v>
      </c>
      <c r="G55" s="148"/>
      <c r="H55" s="148"/>
      <c r="I55" s="1070"/>
      <c r="J55" s="1070"/>
      <c r="K55" s="1070"/>
      <c r="L55" s="1070"/>
      <c r="M55" s="1070"/>
      <c r="N55" s="1070"/>
      <c r="U55" s="1229"/>
    </row>
    <row r="56" spans="2:21" ht="14.25" customHeight="1">
      <c r="B56" s="30"/>
      <c r="C56" s="54"/>
      <c r="E56" s="1262" t="s">
        <v>2465</v>
      </c>
      <c r="F56" s="1263">
        <v>11</v>
      </c>
      <c r="G56" s="148"/>
      <c r="H56" s="148"/>
      <c r="I56" s="1070"/>
      <c r="J56" s="1070"/>
      <c r="K56" s="1070"/>
      <c r="L56" s="1070"/>
      <c r="M56" s="1070"/>
      <c r="N56" s="1070"/>
      <c r="U56" s="1229"/>
    </row>
    <row r="57" spans="2:21" ht="14.25" customHeight="1">
      <c r="B57" s="30"/>
      <c r="C57" s="54"/>
      <c r="E57" s="1262" t="s">
        <v>2466</v>
      </c>
      <c r="F57" s="1263">
        <v>12</v>
      </c>
      <c r="G57" s="148"/>
      <c r="H57" s="148"/>
      <c r="I57" s="1070"/>
      <c r="J57" s="1070"/>
      <c r="K57" s="1070"/>
      <c r="L57" s="1070"/>
      <c r="M57" s="1070"/>
      <c r="N57" s="1070"/>
      <c r="U57" s="1229"/>
    </row>
    <row r="58" spans="2:21" ht="16">
      <c r="B58" s="30"/>
      <c r="C58" s="54"/>
      <c r="E58" s="1266" t="s">
        <v>2467</v>
      </c>
      <c r="F58" s="1267">
        <v>12</v>
      </c>
      <c r="G58" s="148"/>
      <c r="H58" s="148"/>
      <c r="I58" s="1070"/>
      <c r="J58" s="1070"/>
      <c r="K58" s="1070"/>
      <c r="L58" s="1070"/>
      <c r="M58" s="1070"/>
      <c r="N58" s="1070"/>
      <c r="U58" s="1229"/>
    </row>
    <row r="59" spans="2:21" ht="14.25" customHeight="1">
      <c r="B59" s="30"/>
      <c r="C59" s="54"/>
      <c r="I59" s="1070"/>
      <c r="J59" s="1070"/>
      <c r="K59" s="1070"/>
      <c r="L59" s="1070"/>
      <c r="M59" s="1070"/>
      <c r="N59" s="1070"/>
      <c r="U59" s="1229"/>
    </row>
    <row r="60" spans="2:21" ht="14.25" customHeight="1">
      <c r="B60" s="30"/>
      <c r="C60" s="54"/>
      <c r="E60" s="1230" t="s">
        <v>2468</v>
      </c>
      <c r="F60" s="946">
        <v>2025</v>
      </c>
      <c r="G60" s="890">
        <v>2024</v>
      </c>
      <c r="H60" s="890">
        <v>2023</v>
      </c>
      <c r="I60" s="890">
        <v>2022</v>
      </c>
      <c r="J60" s="1070"/>
      <c r="K60" s="1070"/>
      <c r="L60" s="1070"/>
      <c r="M60" s="1070"/>
      <c r="N60" s="1070"/>
      <c r="U60" s="1229"/>
    </row>
    <row r="61" spans="2:21" ht="14.25" customHeight="1">
      <c r="B61" s="30"/>
      <c r="C61" s="54"/>
      <c r="E61" s="1250"/>
      <c r="F61" s="1251">
        <v>12</v>
      </c>
      <c r="G61" s="1252">
        <v>15</v>
      </c>
      <c r="H61" s="1252">
        <v>16</v>
      </c>
      <c r="I61" s="1252">
        <v>17</v>
      </c>
      <c r="J61" s="1070"/>
      <c r="K61" s="1070"/>
      <c r="L61" s="1070"/>
      <c r="M61" s="1070"/>
      <c r="N61" s="1070"/>
      <c r="U61" s="1229"/>
    </row>
    <row r="62" spans="2:21" ht="14.25" customHeight="1">
      <c r="B62" s="30"/>
      <c r="C62" s="54"/>
      <c r="I62" s="1070"/>
      <c r="J62" s="1070"/>
      <c r="K62" s="1070"/>
      <c r="L62" s="1070"/>
      <c r="M62" s="1070"/>
      <c r="N62" s="1070"/>
      <c r="U62" s="1229"/>
    </row>
    <row r="63" spans="2:21" ht="14.25" customHeight="1">
      <c r="B63" s="30"/>
      <c r="C63" s="54"/>
      <c r="E63" s="1230" t="s">
        <v>2469</v>
      </c>
      <c r="F63" s="946">
        <v>2025</v>
      </c>
      <c r="G63" s="590" t="s">
        <v>1829</v>
      </c>
      <c r="H63" s="1070"/>
      <c r="I63" s="1070"/>
      <c r="J63" s="1070"/>
      <c r="K63" s="1070"/>
      <c r="L63" s="1070"/>
      <c r="M63" s="1070"/>
      <c r="N63" s="1070"/>
      <c r="U63" s="1229"/>
    </row>
    <row r="64" spans="2:21" ht="14.25" customHeight="1">
      <c r="B64" s="30"/>
      <c r="C64" s="54"/>
      <c r="E64" s="974" t="s">
        <v>2470</v>
      </c>
      <c r="F64" s="1268">
        <v>75</v>
      </c>
      <c r="G64" s="1269">
        <v>60</v>
      </c>
      <c r="H64" s="1070"/>
      <c r="I64" s="1070"/>
      <c r="J64" s="1070"/>
      <c r="K64" s="1070"/>
      <c r="L64" s="1070"/>
      <c r="M64" s="1070"/>
      <c r="N64" s="1070"/>
      <c r="U64" s="1229"/>
    </row>
    <row r="65" spans="2:21" ht="14.25" customHeight="1">
      <c r="B65" s="30"/>
      <c r="C65" s="54"/>
      <c r="E65" s="1262" t="s">
        <v>2471</v>
      </c>
      <c r="F65" s="1263">
        <v>42</v>
      </c>
      <c r="G65" s="1259">
        <v>40</v>
      </c>
      <c r="H65" s="1070"/>
      <c r="I65" s="1070"/>
      <c r="J65" s="1070"/>
      <c r="K65" s="1070"/>
      <c r="L65" s="1070"/>
      <c r="M65" s="1070"/>
      <c r="N65" s="1070"/>
      <c r="U65" s="1229"/>
    </row>
    <row r="66" spans="2:21" ht="14.25" customHeight="1">
      <c r="B66" s="30"/>
      <c r="C66" s="54"/>
      <c r="E66" s="1266" t="s">
        <v>2472</v>
      </c>
      <c r="F66" s="1267">
        <v>75</v>
      </c>
      <c r="G66" s="1261">
        <v>65</v>
      </c>
      <c r="H66" s="1070"/>
      <c r="I66" s="1070"/>
      <c r="J66" s="1070"/>
      <c r="K66" s="1070"/>
      <c r="L66" s="1070"/>
      <c r="M66" s="1070"/>
      <c r="N66" s="1070"/>
      <c r="U66" s="1229"/>
    </row>
    <row r="67" spans="2:21" ht="14.25" customHeight="1">
      <c r="B67" s="30"/>
      <c r="C67" s="54"/>
      <c r="I67" s="1070"/>
      <c r="J67" s="1070"/>
      <c r="K67" s="1070"/>
      <c r="L67" s="1070"/>
      <c r="M67" s="1070"/>
      <c r="N67" s="1070"/>
      <c r="U67" s="1229"/>
    </row>
    <row r="68" spans="2:21" ht="14.25" customHeight="1">
      <c r="B68" s="30"/>
      <c r="C68" s="54"/>
      <c r="I68" s="1070"/>
      <c r="J68" s="1070"/>
      <c r="K68" s="1070"/>
      <c r="L68" s="1070"/>
      <c r="M68" s="1070"/>
      <c r="N68" s="1070"/>
      <c r="U68" s="1229"/>
    </row>
    <row r="69" spans="2:21" ht="14.25" customHeight="1">
      <c r="B69" s="30"/>
      <c r="C69" s="54"/>
      <c r="E69" s="1270"/>
      <c r="F69" s="1270"/>
      <c r="G69" s="1070"/>
      <c r="H69" s="1070"/>
      <c r="I69" s="1070"/>
      <c r="J69" s="1070"/>
      <c r="K69" s="1070"/>
      <c r="L69" s="1070"/>
      <c r="M69" s="1070"/>
      <c r="N69" s="1070"/>
      <c r="U69" s="1229"/>
    </row>
    <row r="70" spans="2:21" ht="18">
      <c r="B70" s="30"/>
      <c r="C70" s="54"/>
      <c r="E70" s="341" t="s">
        <v>2473</v>
      </c>
      <c r="G70" s="1070"/>
      <c r="H70" s="1070"/>
      <c r="I70" s="1070"/>
      <c r="J70" s="1070"/>
      <c r="K70" s="1070"/>
      <c r="L70" s="1070"/>
      <c r="M70" s="1070"/>
      <c r="N70" s="1070"/>
      <c r="U70" s="1229"/>
    </row>
    <row r="71" spans="2:21" ht="14.25" customHeight="1">
      <c r="B71" s="30"/>
      <c r="C71" s="54"/>
      <c r="E71" s="1271" t="s">
        <v>2474</v>
      </c>
      <c r="F71" s="1271"/>
      <c r="G71" s="6"/>
      <c r="H71" s="1070"/>
      <c r="I71" s="1070"/>
      <c r="J71" s="1070"/>
      <c r="K71" s="1070"/>
      <c r="L71" s="1070"/>
      <c r="M71" s="1070"/>
      <c r="N71" s="1070"/>
      <c r="U71" s="1229"/>
    </row>
    <row r="72" spans="2:21">
      <c r="B72" s="30"/>
      <c r="C72" s="76"/>
      <c r="E72" s="540" t="s">
        <v>2475</v>
      </c>
      <c r="G72" s="25"/>
      <c r="H72" s="25"/>
      <c r="I72" s="25"/>
      <c r="J72" s="25"/>
      <c r="K72" s="25"/>
      <c r="L72" s="25"/>
      <c r="M72" s="25"/>
      <c r="N72" s="25"/>
      <c r="O72" s="25"/>
      <c r="P72" s="25"/>
      <c r="Q72" s="25"/>
      <c r="R72" s="25"/>
    </row>
    <row r="73" spans="2:21" ht="6" customHeight="1">
      <c r="B73" s="30"/>
      <c r="C73" s="76"/>
      <c r="E73" s="1"/>
      <c r="F73" s="25"/>
      <c r="G73" s="25"/>
      <c r="H73" s="25"/>
      <c r="I73" s="25"/>
      <c r="J73" s="25"/>
      <c r="K73" s="25"/>
      <c r="L73" s="25"/>
      <c r="M73" s="25"/>
      <c r="N73" s="25"/>
      <c r="O73" s="25"/>
      <c r="P73" s="25"/>
      <c r="Q73" s="25"/>
      <c r="R73" s="25"/>
    </row>
    <row r="74" spans="2:21" ht="12.75" customHeight="1">
      <c r="B74" s="30"/>
      <c r="C74" s="1272"/>
      <c r="E74" s="1273" t="s">
        <v>2476</v>
      </c>
      <c r="F74" s="1649" t="s">
        <v>2477</v>
      </c>
      <c r="G74" s="1649"/>
      <c r="H74" s="1649"/>
      <c r="I74" s="1649"/>
      <c r="J74" s="1649"/>
      <c r="K74" s="1649"/>
      <c r="L74" s="1649"/>
      <c r="M74" s="1649"/>
      <c r="N74" s="1649"/>
      <c r="O74" s="1649"/>
      <c r="P74" s="1649"/>
      <c r="Q74" s="1649"/>
      <c r="R74" s="1649"/>
    </row>
    <row r="75" spans="2:21" ht="12.75" customHeight="1">
      <c r="B75" s="30"/>
      <c r="C75" s="76"/>
      <c r="E75" s="1274" t="s">
        <v>2478</v>
      </c>
      <c r="F75" s="1646" t="s">
        <v>2479</v>
      </c>
      <c r="G75" s="1646"/>
      <c r="H75" s="1646"/>
      <c r="I75" s="1646"/>
      <c r="J75" s="1646"/>
      <c r="K75" s="1646"/>
      <c r="L75" s="1646"/>
      <c r="M75" s="1646"/>
      <c r="N75" s="1646"/>
      <c r="O75" s="1646"/>
      <c r="P75" s="1646"/>
      <c r="Q75" s="1646"/>
      <c r="R75" s="1646"/>
    </row>
    <row r="76" spans="2:21">
      <c r="B76" s="30"/>
      <c r="E76" s="1274" t="s">
        <v>2480</v>
      </c>
      <c r="F76" s="1646" t="s">
        <v>2481</v>
      </c>
      <c r="G76" s="1646"/>
      <c r="H76" s="1646"/>
      <c r="I76" s="1646"/>
      <c r="J76" s="1646"/>
      <c r="K76" s="1646"/>
      <c r="L76" s="1646"/>
      <c r="M76" s="1646"/>
      <c r="N76" s="1646"/>
      <c r="O76" s="1646"/>
      <c r="P76" s="1646"/>
      <c r="Q76" s="1646"/>
      <c r="R76" s="1646"/>
    </row>
    <row r="77" spans="2:21">
      <c r="B77" s="30"/>
      <c r="E77" s="1274" t="s">
        <v>2482</v>
      </c>
      <c r="F77" s="1650" t="s">
        <v>2483</v>
      </c>
      <c r="G77" s="1650"/>
      <c r="H77" s="1650"/>
      <c r="I77" s="1650"/>
      <c r="J77" s="1650"/>
      <c r="K77" s="1650"/>
      <c r="L77" s="1650"/>
      <c r="M77" s="1650"/>
      <c r="N77" s="1650"/>
      <c r="O77" s="1650"/>
      <c r="P77" s="1650"/>
      <c r="Q77" s="1650"/>
      <c r="R77" s="1650"/>
    </row>
    <row r="78" spans="2:21">
      <c r="B78" s="30"/>
      <c r="E78" s="1274" t="s">
        <v>2484</v>
      </c>
      <c r="F78" s="1650" t="s">
        <v>2437</v>
      </c>
      <c r="G78" s="1650"/>
      <c r="H78" s="1650"/>
      <c r="I78" s="1650"/>
      <c r="J78" s="1650"/>
      <c r="K78" s="1650"/>
      <c r="L78" s="1650"/>
      <c r="M78" s="1650"/>
      <c r="N78" s="1650"/>
      <c r="O78" s="1650"/>
      <c r="P78" s="1650"/>
      <c r="Q78" s="1650"/>
      <c r="R78" s="1650"/>
    </row>
    <row r="79" spans="2:21">
      <c r="B79" s="30"/>
      <c r="E79" s="1274" t="s">
        <v>2485</v>
      </c>
      <c r="F79" s="1643">
        <v>60</v>
      </c>
      <c r="G79" s="1643"/>
      <c r="H79" s="1643"/>
      <c r="I79" s="1643"/>
      <c r="J79" s="1643"/>
      <c r="K79" s="1643"/>
      <c r="L79" s="1643"/>
      <c r="M79" s="1643"/>
      <c r="N79" s="1643"/>
      <c r="O79" s="1643"/>
      <c r="P79" s="1643"/>
      <c r="Q79" s="1643"/>
      <c r="R79" s="1643"/>
    </row>
    <row r="80" spans="2:21" ht="26.25" customHeight="1">
      <c r="B80" s="30"/>
      <c r="E80" s="1274" t="s">
        <v>2486</v>
      </c>
      <c r="F80" s="1648" t="s">
        <v>2487</v>
      </c>
      <c r="G80" s="1648"/>
      <c r="H80" s="1648"/>
      <c r="I80" s="1648"/>
      <c r="J80" s="1648"/>
      <c r="K80" s="1648"/>
      <c r="L80" s="1648"/>
      <c r="M80" s="1648"/>
      <c r="N80" s="1648"/>
      <c r="O80" s="1648"/>
      <c r="P80" s="1648"/>
      <c r="Q80" s="1648"/>
      <c r="R80" s="1648"/>
    </row>
    <row r="81" spans="2:20" ht="72" customHeight="1">
      <c r="B81" s="30"/>
      <c r="E81" s="1274" t="s">
        <v>2488</v>
      </c>
      <c r="F81" s="1641" t="s">
        <v>2489</v>
      </c>
      <c r="G81" s="1641"/>
      <c r="H81" s="1641"/>
      <c r="I81" s="1641"/>
      <c r="J81" s="1641"/>
      <c r="K81" s="1641"/>
      <c r="L81" s="1641"/>
      <c r="M81" s="1641"/>
      <c r="N81" s="1641"/>
      <c r="O81" s="1641"/>
      <c r="P81" s="1641"/>
      <c r="Q81" s="1641"/>
      <c r="R81" s="1641"/>
    </row>
    <row r="82" spans="2:20" ht="48.75" customHeight="1">
      <c r="B82" s="30"/>
      <c r="E82" s="1274" t="s">
        <v>2490</v>
      </c>
      <c r="F82" s="1644" t="s">
        <v>2491</v>
      </c>
      <c r="G82" s="1645"/>
      <c r="H82" s="1645"/>
      <c r="I82" s="1645"/>
      <c r="J82" s="1645"/>
      <c r="K82" s="1645"/>
      <c r="L82" s="1645"/>
      <c r="M82" s="1645"/>
      <c r="N82" s="1645"/>
      <c r="O82" s="1645"/>
      <c r="P82" s="1645"/>
      <c r="Q82" s="1645"/>
      <c r="R82" s="1645"/>
    </row>
    <row r="83" spans="2:20">
      <c r="B83" s="30"/>
      <c r="E83" s="1275" t="s">
        <v>2492</v>
      </c>
      <c r="F83" s="1646" t="s">
        <v>2432</v>
      </c>
      <c r="G83" s="1646"/>
      <c r="H83" s="1646"/>
      <c r="I83" s="1646"/>
      <c r="J83" s="1646"/>
      <c r="K83" s="1646"/>
      <c r="L83" s="1646"/>
      <c r="M83" s="1646"/>
      <c r="N83" s="1646"/>
      <c r="O83" s="1646"/>
      <c r="P83" s="1646"/>
      <c r="Q83" s="1646"/>
      <c r="R83" s="1646"/>
    </row>
    <row r="84" spans="2:20">
      <c r="B84" s="30"/>
      <c r="E84" s="1276"/>
      <c r="F84" s="1277"/>
      <c r="G84" s="1277"/>
      <c r="H84" s="1277"/>
      <c r="I84" s="1277"/>
      <c r="J84" s="1277"/>
      <c r="K84" s="1277"/>
      <c r="L84" s="1277"/>
      <c r="M84" s="1277"/>
      <c r="N84" s="1277"/>
      <c r="O84" s="1277"/>
      <c r="P84" s="1277"/>
      <c r="Q84" s="1277"/>
      <c r="R84" s="1277"/>
    </row>
    <row r="85" spans="2:20" ht="12.75" customHeight="1">
      <c r="B85" s="30"/>
      <c r="E85" s="1273" t="s">
        <v>2476</v>
      </c>
      <c r="F85" s="1649" t="s">
        <v>2493</v>
      </c>
      <c r="G85" s="1649"/>
      <c r="H85" s="1649"/>
      <c r="I85" s="1649"/>
      <c r="J85" s="1649"/>
      <c r="K85" s="1649"/>
      <c r="L85" s="1649"/>
      <c r="M85" s="1649"/>
      <c r="N85" s="1649"/>
      <c r="O85" s="1649"/>
      <c r="P85" s="1649"/>
      <c r="Q85" s="1649"/>
      <c r="R85" s="1649"/>
    </row>
    <row r="86" spans="2:20" ht="13.5" customHeight="1">
      <c r="B86" s="30"/>
      <c r="E86" s="1274" t="s">
        <v>2478</v>
      </c>
      <c r="F86" s="1657" t="s">
        <v>2494</v>
      </c>
      <c r="G86" s="1650"/>
      <c r="H86" s="1650"/>
      <c r="I86" s="1650"/>
      <c r="J86" s="1650"/>
      <c r="K86" s="1650"/>
      <c r="L86" s="1650"/>
      <c r="M86" s="1650"/>
      <c r="N86" s="1650"/>
      <c r="O86" s="1650"/>
      <c r="P86" s="1650"/>
      <c r="Q86" s="1650"/>
      <c r="R86" s="1650"/>
    </row>
    <row r="87" spans="2:20" ht="13.5" customHeight="1">
      <c r="B87" s="30"/>
      <c r="E87" s="1274" t="s">
        <v>2480</v>
      </c>
      <c r="F87" s="1646" t="s">
        <v>2495</v>
      </c>
      <c r="G87" s="1646"/>
      <c r="H87" s="1646"/>
      <c r="I87" s="1646"/>
      <c r="J87" s="1646"/>
      <c r="K87" s="1646"/>
      <c r="L87" s="1646"/>
      <c r="M87" s="1646"/>
      <c r="N87" s="1646"/>
      <c r="O87" s="1646"/>
      <c r="P87" s="1646"/>
      <c r="Q87" s="1646"/>
      <c r="R87" s="1646"/>
    </row>
    <row r="88" spans="2:20" ht="13.5" customHeight="1">
      <c r="B88" s="30"/>
      <c r="E88" s="1274" t="s">
        <v>2482</v>
      </c>
      <c r="F88" s="1650" t="s">
        <v>2483</v>
      </c>
      <c r="G88" s="1650"/>
      <c r="H88" s="1650"/>
      <c r="I88" s="1650"/>
      <c r="J88" s="1650"/>
      <c r="K88" s="1650"/>
      <c r="L88" s="1650"/>
      <c r="M88" s="1650"/>
      <c r="N88" s="1650"/>
      <c r="O88" s="1650"/>
      <c r="P88" s="1650"/>
      <c r="Q88" s="1650"/>
      <c r="R88" s="1650"/>
    </row>
    <row r="89" spans="2:20" ht="13.5" customHeight="1">
      <c r="B89" s="30"/>
      <c r="E89" s="1274" t="s">
        <v>2484</v>
      </c>
      <c r="F89" s="1650" t="s">
        <v>2496</v>
      </c>
      <c r="G89" s="1650"/>
      <c r="H89" s="1650"/>
      <c r="I89" s="1650"/>
      <c r="J89" s="1650"/>
      <c r="K89" s="1650"/>
      <c r="L89" s="1650"/>
      <c r="M89" s="1650"/>
      <c r="N89" s="1650"/>
      <c r="O89" s="1650"/>
      <c r="P89" s="1650"/>
      <c r="Q89" s="1650"/>
      <c r="R89" s="1650"/>
    </row>
    <row r="90" spans="2:20" ht="13.5" customHeight="1">
      <c r="B90" s="30"/>
      <c r="E90" s="1274" t="s">
        <v>2485</v>
      </c>
      <c r="F90" s="1643">
        <v>58</v>
      </c>
      <c r="G90" s="1643"/>
      <c r="H90" s="1643"/>
      <c r="I90" s="1643"/>
      <c r="J90" s="1643"/>
      <c r="K90" s="1643"/>
      <c r="L90" s="1643"/>
      <c r="M90" s="1643"/>
      <c r="N90" s="1643"/>
      <c r="O90" s="1643"/>
      <c r="P90" s="1643"/>
      <c r="Q90" s="1643"/>
      <c r="R90" s="1643"/>
    </row>
    <row r="91" spans="2:20" ht="25.5" customHeight="1">
      <c r="B91" s="30"/>
      <c r="E91" s="1274" t="s">
        <v>2486</v>
      </c>
      <c r="F91" s="1651" t="s">
        <v>2497</v>
      </c>
      <c r="G91" s="1648"/>
      <c r="H91" s="1648"/>
      <c r="I91" s="1648"/>
      <c r="J91" s="1648"/>
      <c r="K91" s="1648"/>
      <c r="L91" s="1648"/>
      <c r="M91" s="1648"/>
      <c r="N91" s="1648"/>
      <c r="O91" s="1648"/>
      <c r="P91" s="1648"/>
      <c r="Q91" s="1648"/>
      <c r="R91" s="1648"/>
    </row>
    <row r="92" spans="2:20" ht="46.5" customHeight="1">
      <c r="B92" s="30"/>
      <c r="E92" s="1274" t="s">
        <v>2488</v>
      </c>
      <c r="F92" s="1641" t="s">
        <v>2498</v>
      </c>
      <c r="G92" s="1641"/>
      <c r="H92" s="1641"/>
      <c r="I92" s="1641"/>
      <c r="J92" s="1641"/>
      <c r="K92" s="1641"/>
      <c r="L92" s="1641"/>
      <c r="M92" s="1641"/>
      <c r="N92" s="1641"/>
      <c r="O92" s="1641"/>
      <c r="P92" s="1641"/>
      <c r="Q92" s="1641"/>
      <c r="R92" s="1641"/>
    </row>
    <row r="93" spans="2:20" ht="15" customHeight="1">
      <c r="B93" s="30"/>
      <c r="E93" s="1274" t="s">
        <v>2490</v>
      </c>
      <c r="F93" s="1644" t="s">
        <v>1789</v>
      </c>
      <c r="G93" s="1645"/>
      <c r="H93" s="1645"/>
      <c r="I93" s="1645"/>
      <c r="J93" s="1645"/>
      <c r="K93" s="1645"/>
      <c r="L93" s="1645"/>
      <c r="M93" s="1645"/>
      <c r="N93" s="1645"/>
      <c r="O93" s="1645"/>
      <c r="P93" s="1645"/>
      <c r="Q93" s="1645"/>
      <c r="R93" s="1645"/>
      <c r="S93" s="1599"/>
      <c r="T93" s="1599"/>
    </row>
    <row r="94" spans="2:20" ht="13.5" customHeight="1">
      <c r="B94" s="30"/>
      <c r="E94" s="1275" t="s">
        <v>2492</v>
      </c>
      <c r="F94" s="1646" t="s">
        <v>1789</v>
      </c>
      <c r="G94" s="1646"/>
      <c r="H94" s="1646"/>
      <c r="I94" s="1646"/>
      <c r="J94" s="1646"/>
      <c r="K94" s="1646"/>
      <c r="L94" s="1646"/>
      <c r="M94" s="1646"/>
      <c r="N94" s="1646"/>
      <c r="O94" s="1646"/>
      <c r="P94" s="1646"/>
      <c r="Q94" s="1646"/>
      <c r="R94" s="1646"/>
      <c r="S94" s="1599"/>
      <c r="T94" s="1599"/>
    </row>
    <row r="95" spans="2:20" ht="13.5" customHeight="1">
      <c r="B95" s="30"/>
      <c r="E95" s="1276"/>
      <c r="F95" s="1278"/>
      <c r="G95" s="1278"/>
      <c r="H95" s="1278"/>
      <c r="I95" s="1278"/>
      <c r="J95" s="1278"/>
      <c r="K95" s="1278"/>
      <c r="L95" s="1278"/>
      <c r="M95" s="1278"/>
      <c r="N95" s="1278"/>
      <c r="O95" s="1278"/>
      <c r="P95" s="1278"/>
      <c r="Q95" s="1278"/>
      <c r="R95" s="1278"/>
      <c r="S95" s="1041"/>
      <c r="T95" s="1041"/>
    </row>
    <row r="96" spans="2:20" ht="12.75" customHeight="1">
      <c r="B96" s="30"/>
      <c r="E96" s="1273" t="s">
        <v>2476</v>
      </c>
      <c r="F96" s="1649" t="s">
        <v>2499</v>
      </c>
      <c r="G96" s="1649"/>
      <c r="H96" s="1649"/>
      <c r="I96" s="1649"/>
      <c r="J96" s="1649"/>
      <c r="K96" s="1649"/>
      <c r="L96" s="1649"/>
      <c r="M96" s="1649"/>
      <c r="N96" s="1649"/>
      <c r="O96" s="1649"/>
      <c r="P96" s="1649"/>
      <c r="Q96" s="1649"/>
      <c r="R96" s="1649"/>
    </row>
    <row r="97" spans="2:18">
      <c r="B97" s="30"/>
      <c r="E97" s="1274" t="s">
        <v>2478</v>
      </c>
      <c r="F97" s="1646" t="s">
        <v>2500</v>
      </c>
      <c r="G97" s="1646"/>
      <c r="H97" s="1646"/>
      <c r="I97" s="1646"/>
      <c r="J97" s="1646"/>
      <c r="K97" s="1646"/>
      <c r="L97" s="1646"/>
      <c r="M97" s="1646"/>
      <c r="N97" s="1646"/>
      <c r="O97" s="1646"/>
      <c r="P97" s="1646"/>
      <c r="Q97" s="1646"/>
      <c r="R97" s="1646"/>
    </row>
    <row r="98" spans="2:18">
      <c r="B98" s="30"/>
      <c r="E98" s="1274" t="s">
        <v>2480</v>
      </c>
      <c r="F98" s="1646" t="s">
        <v>2501</v>
      </c>
      <c r="G98" s="1646"/>
      <c r="H98" s="1646"/>
      <c r="I98" s="1646"/>
      <c r="J98" s="1646"/>
      <c r="K98" s="1646"/>
      <c r="L98" s="1646"/>
      <c r="M98" s="1646"/>
      <c r="N98" s="1646"/>
      <c r="O98" s="1646"/>
      <c r="P98" s="1646"/>
      <c r="Q98" s="1646"/>
      <c r="R98" s="1646"/>
    </row>
    <row r="99" spans="2:18">
      <c r="B99" s="30"/>
      <c r="E99" s="1274" t="s">
        <v>2482</v>
      </c>
      <c r="F99" s="1650" t="s">
        <v>2483</v>
      </c>
      <c r="G99" s="1650"/>
      <c r="H99" s="1650"/>
      <c r="I99" s="1650"/>
      <c r="J99" s="1650"/>
      <c r="K99" s="1650"/>
      <c r="L99" s="1650"/>
      <c r="M99" s="1650"/>
      <c r="N99" s="1650"/>
      <c r="O99" s="1650"/>
      <c r="P99" s="1650"/>
      <c r="Q99" s="1650"/>
      <c r="R99" s="1650"/>
    </row>
    <row r="100" spans="2:18">
      <c r="B100" s="30"/>
      <c r="E100" s="1274" t="s">
        <v>2484</v>
      </c>
      <c r="F100" s="1650" t="s">
        <v>1972</v>
      </c>
      <c r="G100" s="1650"/>
      <c r="H100" s="1650"/>
      <c r="I100" s="1650"/>
      <c r="J100" s="1650"/>
      <c r="K100" s="1650"/>
      <c r="L100" s="1650"/>
      <c r="M100" s="1650"/>
      <c r="N100" s="1650"/>
      <c r="O100" s="1650"/>
      <c r="P100" s="1650"/>
      <c r="Q100" s="1650"/>
      <c r="R100" s="1650"/>
    </row>
    <row r="101" spans="2:18">
      <c r="B101" s="30"/>
      <c r="E101" s="1274" t="s">
        <v>2485</v>
      </c>
      <c r="F101" s="1643">
        <v>55</v>
      </c>
      <c r="G101" s="1643"/>
      <c r="H101" s="1643"/>
      <c r="I101" s="1643"/>
      <c r="J101" s="1643"/>
      <c r="K101" s="1643"/>
      <c r="L101" s="1643"/>
      <c r="M101" s="1643"/>
      <c r="N101" s="1643"/>
      <c r="O101" s="1643"/>
      <c r="P101" s="1643"/>
      <c r="Q101" s="1643"/>
      <c r="R101" s="1643"/>
    </row>
    <row r="102" spans="2:18" ht="36.75" customHeight="1">
      <c r="B102" s="30"/>
      <c r="E102" s="1274" t="s">
        <v>2486</v>
      </c>
      <c r="F102" s="1648" t="s">
        <v>2502</v>
      </c>
      <c r="G102" s="1648"/>
      <c r="H102" s="1648"/>
      <c r="I102" s="1648"/>
      <c r="J102" s="1648"/>
      <c r="K102" s="1648"/>
      <c r="L102" s="1648"/>
      <c r="M102" s="1648"/>
      <c r="N102" s="1648"/>
      <c r="O102" s="1648"/>
      <c r="P102" s="1648"/>
      <c r="Q102" s="1648"/>
      <c r="R102" s="1648"/>
    </row>
    <row r="103" spans="2:18" ht="36.75" customHeight="1">
      <c r="B103" s="30"/>
      <c r="E103" s="1274" t="s">
        <v>2488</v>
      </c>
      <c r="F103" s="1641" t="s">
        <v>2503</v>
      </c>
      <c r="G103" s="1641"/>
      <c r="H103" s="1641"/>
      <c r="I103" s="1641"/>
      <c r="J103" s="1641"/>
      <c r="K103" s="1641"/>
      <c r="L103" s="1641"/>
      <c r="M103" s="1641"/>
      <c r="N103" s="1641"/>
      <c r="O103" s="1641"/>
      <c r="P103" s="1641"/>
      <c r="Q103" s="1641"/>
      <c r="R103" s="1641"/>
    </row>
    <row r="104" spans="2:18">
      <c r="B104" s="30"/>
      <c r="E104" s="1274" t="s">
        <v>2490</v>
      </c>
      <c r="F104" s="1644" t="s">
        <v>1789</v>
      </c>
      <c r="G104" s="1645"/>
      <c r="H104" s="1645"/>
      <c r="I104" s="1645"/>
      <c r="J104" s="1645"/>
      <c r="K104" s="1645"/>
      <c r="L104" s="1645"/>
      <c r="M104" s="1645"/>
      <c r="N104" s="1645"/>
      <c r="O104" s="1645"/>
      <c r="P104" s="1645"/>
      <c r="Q104" s="1645"/>
      <c r="R104" s="1645"/>
    </row>
    <row r="105" spans="2:18">
      <c r="B105" s="30"/>
      <c r="E105" s="1275" t="s">
        <v>2492</v>
      </c>
      <c r="F105" s="1646" t="s">
        <v>1789</v>
      </c>
      <c r="G105" s="1646"/>
      <c r="H105" s="1646"/>
      <c r="I105" s="1646"/>
      <c r="J105" s="1646"/>
      <c r="K105" s="1646"/>
      <c r="L105" s="1646"/>
      <c r="M105" s="1646"/>
      <c r="N105" s="1646"/>
      <c r="O105" s="1646"/>
      <c r="P105" s="1646"/>
      <c r="Q105" s="1646"/>
      <c r="R105" s="1646"/>
    </row>
    <row r="106" spans="2:18">
      <c r="B106" s="30"/>
      <c r="E106" s="5"/>
      <c r="F106" s="1642"/>
      <c r="G106" s="1642"/>
      <c r="H106" s="1642"/>
      <c r="I106" s="1642"/>
      <c r="J106" s="1642"/>
      <c r="K106" s="1642"/>
      <c r="L106" s="1642"/>
      <c r="M106" s="1642"/>
      <c r="N106" s="1642"/>
      <c r="O106" s="1642"/>
      <c r="P106" s="1642"/>
      <c r="Q106" s="1642"/>
      <c r="R106" s="1642"/>
    </row>
    <row r="107" spans="2:18" ht="12.75" customHeight="1">
      <c r="B107" s="30"/>
      <c r="E107" s="1273" t="s">
        <v>2476</v>
      </c>
      <c r="F107" s="1649" t="s">
        <v>2504</v>
      </c>
      <c r="G107" s="1649"/>
      <c r="H107" s="1649"/>
      <c r="I107" s="1649"/>
      <c r="J107" s="1649"/>
      <c r="K107" s="1649"/>
      <c r="L107" s="1649"/>
      <c r="M107" s="1649"/>
      <c r="N107" s="1649"/>
      <c r="O107" s="1649"/>
      <c r="P107" s="1649"/>
      <c r="Q107" s="1649"/>
      <c r="R107" s="1649"/>
    </row>
    <row r="108" spans="2:18" ht="12.75" customHeight="1">
      <c r="B108" s="30"/>
      <c r="E108" s="1274" t="s">
        <v>2478</v>
      </c>
      <c r="F108" s="1646" t="s">
        <v>2505</v>
      </c>
      <c r="G108" s="1646"/>
      <c r="H108" s="1646"/>
      <c r="I108" s="1646"/>
      <c r="J108" s="1646"/>
      <c r="K108" s="1646"/>
      <c r="L108" s="1646"/>
      <c r="M108" s="1646"/>
      <c r="N108" s="1646"/>
      <c r="O108" s="1646"/>
      <c r="P108" s="1646"/>
      <c r="Q108" s="1646"/>
      <c r="R108" s="1646"/>
    </row>
    <row r="109" spans="2:18" ht="12.75" customHeight="1">
      <c r="B109" s="30"/>
      <c r="E109" s="1274" t="s">
        <v>2480</v>
      </c>
      <c r="F109" s="1646" t="s">
        <v>2506</v>
      </c>
      <c r="G109" s="1646"/>
      <c r="H109" s="1646"/>
      <c r="I109" s="1646"/>
      <c r="J109" s="1646"/>
      <c r="K109" s="1646"/>
      <c r="L109" s="1646"/>
      <c r="M109" s="1646"/>
      <c r="N109" s="1646"/>
      <c r="O109" s="1646"/>
      <c r="P109" s="1646"/>
      <c r="Q109" s="1646"/>
      <c r="R109" s="1646"/>
    </row>
    <row r="110" spans="2:18">
      <c r="B110" s="30"/>
      <c r="E110" s="1274" t="s">
        <v>2482</v>
      </c>
      <c r="F110" s="1650" t="s">
        <v>2507</v>
      </c>
      <c r="G110" s="1650"/>
      <c r="H110" s="1650"/>
      <c r="I110" s="1650"/>
      <c r="J110" s="1650"/>
      <c r="K110" s="1650"/>
      <c r="L110" s="1650"/>
      <c r="M110" s="1650"/>
      <c r="N110" s="1650"/>
      <c r="O110" s="1650"/>
      <c r="P110" s="1650"/>
      <c r="Q110" s="1650"/>
      <c r="R110" s="1650"/>
    </row>
    <row r="111" spans="2:18">
      <c r="B111" s="30"/>
      <c r="E111" s="1274" t="s">
        <v>2484</v>
      </c>
      <c r="F111" s="1650" t="s">
        <v>2496</v>
      </c>
      <c r="G111" s="1650"/>
      <c r="H111" s="1650"/>
      <c r="I111" s="1650"/>
      <c r="J111" s="1650"/>
      <c r="K111" s="1650"/>
      <c r="L111" s="1650"/>
      <c r="M111" s="1650"/>
      <c r="N111" s="1650"/>
      <c r="O111" s="1650"/>
      <c r="P111" s="1650"/>
      <c r="Q111" s="1650"/>
      <c r="R111" s="1650"/>
    </row>
    <row r="112" spans="2:18">
      <c r="B112" s="30"/>
      <c r="E112" s="1274" t="s">
        <v>2485</v>
      </c>
      <c r="F112" s="1643">
        <v>65</v>
      </c>
      <c r="G112" s="1643"/>
      <c r="H112" s="1643"/>
      <c r="I112" s="1643"/>
      <c r="J112" s="1643"/>
      <c r="K112" s="1643"/>
      <c r="L112" s="1643"/>
      <c r="M112" s="1643"/>
      <c r="N112" s="1643"/>
      <c r="O112" s="1643"/>
      <c r="P112" s="1643"/>
      <c r="Q112" s="1643"/>
      <c r="R112" s="1643"/>
    </row>
    <row r="113" spans="2:18" ht="39.75" customHeight="1">
      <c r="B113" s="30"/>
      <c r="E113" s="1274" t="s">
        <v>2486</v>
      </c>
      <c r="F113" s="1648" t="s">
        <v>2508</v>
      </c>
      <c r="G113" s="1648"/>
      <c r="H113" s="1648"/>
      <c r="I113" s="1648"/>
      <c r="J113" s="1648"/>
      <c r="K113" s="1648"/>
      <c r="L113" s="1648"/>
      <c r="M113" s="1648"/>
      <c r="N113" s="1648"/>
      <c r="O113" s="1648"/>
      <c r="P113" s="1648"/>
      <c r="Q113" s="1648"/>
      <c r="R113" s="1648"/>
    </row>
    <row r="114" spans="2:18" ht="42.75" customHeight="1">
      <c r="B114" s="30"/>
      <c r="E114" s="1274" t="s">
        <v>2488</v>
      </c>
      <c r="F114" s="1641" t="s">
        <v>2509</v>
      </c>
      <c r="G114" s="1641"/>
      <c r="H114" s="1641"/>
      <c r="I114" s="1641"/>
      <c r="J114" s="1641"/>
      <c r="K114" s="1641"/>
      <c r="L114" s="1641"/>
      <c r="M114" s="1641"/>
      <c r="N114" s="1641"/>
      <c r="O114" s="1641"/>
      <c r="P114" s="1641"/>
      <c r="Q114" s="1641"/>
      <c r="R114" s="1641"/>
    </row>
    <row r="115" spans="2:18" ht="36.75" customHeight="1">
      <c r="B115" s="30"/>
      <c r="E115" s="1274" t="s">
        <v>2490</v>
      </c>
      <c r="F115" s="1644" t="s">
        <v>2510</v>
      </c>
      <c r="G115" s="1645"/>
      <c r="H115" s="1645"/>
      <c r="I115" s="1645"/>
      <c r="J115" s="1645"/>
      <c r="K115" s="1645"/>
      <c r="L115" s="1645"/>
      <c r="M115" s="1645"/>
      <c r="N115" s="1645"/>
      <c r="O115" s="1645"/>
      <c r="P115" s="1645"/>
      <c r="Q115" s="1645"/>
      <c r="R115" s="1645"/>
    </row>
    <row r="116" spans="2:18" ht="17.25" customHeight="1">
      <c r="B116" s="30"/>
      <c r="E116" s="1275" t="s">
        <v>2492</v>
      </c>
      <c r="F116" s="1646" t="s">
        <v>2511</v>
      </c>
      <c r="G116" s="1646"/>
      <c r="H116" s="1646"/>
      <c r="I116" s="1646"/>
      <c r="J116" s="1646"/>
      <c r="K116" s="1646"/>
      <c r="L116" s="1646"/>
      <c r="M116" s="1646"/>
      <c r="N116" s="1646"/>
      <c r="O116" s="1646"/>
      <c r="P116" s="1646"/>
      <c r="Q116" s="1646"/>
      <c r="R116" s="1646"/>
    </row>
    <row r="117" spans="2:18">
      <c r="B117" s="30"/>
      <c r="E117" s="1276"/>
      <c r="F117" s="1642"/>
      <c r="G117" s="1642"/>
      <c r="H117" s="1642"/>
      <c r="I117" s="1642"/>
      <c r="J117" s="1642"/>
      <c r="K117" s="1642"/>
      <c r="L117" s="1642"/>
      <c r="M117" s="1642"/>
      <c r="N117" s="1642"/>
      <c r="O117" s="1642"/>
      <c r="P117" s="1642"/>
      <c r="Q117" s="1642"/>
      <c r="R117" s="1642"/>
    </row>
    <row r="118" spans="2:18" ht="6.75" hidden="1" customHeight="1">
      <c r="B118" s="30"/>
      <c r="E118" s="1279"/>
      <c r="F118" s="1642"/>
      <c r="G118" s="1642"/>
      <c r="H118" s="1642"/>
      <c r="I118" s="1642"/>
      <c r="J118" s="1642"/>
      <c r="K118" s="1642"/>
      <c r="L118" s="1642"/>
      <c r="M118" s="1642"/>
      <c r="N118" s="1642"/>
      <c r="O118" s="1642"/>
      <c r="P118" s="1642"/>
      <c r="Q118" s="1642"/>
      <c r="R118" s="1642"/>
    </row>
    <row r="119" spans="2:18" ht="12.75" customHeight="1">
      <c r="B119" s="30"/>
      <c r="E119" s="1273" t="s">
        <v>2476</v>
      </c>
      <c r="F119" s="1649" t="s">
        <v>2512</v>
      </c>
      <c r="G119" s="1649"/>
      <c r="H119" s="1649"/>
      <c r="I119" s="1649"/>
      <c r="J119" s="1649"/>
      <c r="K119" s="1649"/>
      <c r="L119" s="1649"/>
      <c r="M119" s="1649"/>
      <c r="N119" s="1649"/>
      <c r="O119" s="1649"/>
      <c r="P119" s="1649"/>
      <c r="Q119" s="1649"/>
      <c r="R119" s="1649"/>
    </row>
    <row r="120" spans="2:18" ht="12.75" customHeight="1">
      <c r="B120" s="30"/>
      <c r="E120" s="1274" t="s">
        <v>2478</v>
      </c>
      <c r="F120" s="1646" t="s">
        <v>2513</v>
      </c>
      <c r="G120" s="1646"/>
      <c r="H120" s="1646"/>
      <c r="I120" s="1646"/>
      <c r="J120" s="1646"/>
      <c r="K120" s="1646"/>
      <c r="L120" s="1646"/>
      <c r="M120" s="1646"/>
      <c r="N120" s="1646"/>
      <c r="O120" s="1646"/>
      <c r="P120" s="1646"/>
      <c r="Q120" s="1646"/>
      <c r="R120" s="1646"/>
    </row>
    <row r="121" spans="2:18">
      <c r="B121" s="30"/>
      <c r="E121" s="1274" t="s">
        <v>2480</v>
      </c>
      <c r="F121" s="1646" t="s">
        <v>2514</v>
      </c>
      <c r="G121" s="1646"/>
      <c r="H121" s="1646"/>
      <c r="I121" s="1646"/>
      <c r="J121" s="1646"/>
      <c r="K121" s="1646"/>
      <c r="L121" s="1646"/>
      <c r="M121" s="1646"/>
      <c r="N121" s="1646"/>
      <c r="O121" s="1646"/>
      <c r="P121" s="1646"/>
      <c r="Q121" s="1646"/>
      <c r="R121" s="1646"/>
    </row>
    <row r="122" spans="2:18">
      <c r="B122" s="30"/>
      <c r="E122" s="1274" t="s">
        <v>2482</v>
      </c>
      <c r="F122" s="1650" t="s">
        <v>2507</v>
      </c>
      <c r="G122" s="1650"/>
      <c r="H122" s="1650"/>
      <c r="I122" s="1650"/>
      <c r="J122" s="1650"/>
      <c r="K122" s="1650"/>
      <c r="L122" s="1650"/>
      <c r="M122" s="1650"/>
      <c r="N122" s="1650"/>
      <c r="O122" s="1650"/>
      <c r="P122" s="1650"/>
      <c r="Q122" s="1650"/>
      <c r="R122" s="1650"/>
    </row>
    <row r="123" spans="2:18">
      <c r="B123" s="30"/>
      <c r="E123" s="1274" t="s">
        <v>2484</v>
      </c>
      <c r="F123" s="1650" t="s">
        <v>1972</v>
      </c>
      <c r="G123" s="1650"/>
      <c r="H123" s="1650"/>
      <c r="I123" s="1650"/>
      <c r="J123" s="1650"/>
      <c r="K123" s="1650"/>
      <c r="L123" s="1650"/>
      <c r="M123" s="1650"/>
      <c r="N123" s="1650"/>
      <c r="O123" s="1650"/>
      <c r="P123" s="1650"/>
      <c r="Q123" s="1650"/>
      <c r="R123" s="1650"/>
    </row>
    <row r="124" spans="2:18">
      <c r="B124" s="30"/>
      <c r="E124" s="1274" t="s">
        <v>2485</v>
      </c>
      <c r="F124" s="1643">
        <v>70</v>
      </c>
      <c r="G124" s="1643"/>
      <c r="H124" s="1643"/>
      <c r="I124" s="1643"/>
      <c r="J124" s="1643"/>
      <c r="K124" s="1643"/>
      <c r="L124" s="1643"/>
      <c r="M124" s="1643"/>
      <c r="N124" s="1643"/>
      <c r="O124" s="1643"/>
      <c r="P124" s="1643"/>
      <c r="Q124" s="1643"/>
      <c r="R124" s="1643"/>
    </row>
    <row r="125" spans="2:18" ht="28.5" customHeight="1">
      <c r="B125" s="30"/>
      <c r="E125" s="1274" t="s">
        <v>2486</v>
      </c>
      <c r="F125" s="1648" t="s">
        <v>2515</v>
      </c>
      <c r="G125" s="1648"/>
      <c r="H125" s="1648"/>
      <c r="I125" s="1648"/>
      <c r="J125" s="1648"/>
      <c r="K125" s="1648"/>
      <c r="L125" s="1648"/>
      <c r="M125" s="1648"/>
      <c r="N125" s="1648"/>
      <c r="O125" s="1648"/>
      <c r="P125" s="1648"/>
      <c r="Q125" s="1648"/>
      <c r="R125" s="1648"/>
    </row>
    <row r="126" spans="2:18" ht="49.5" customHeight="1">
      <c r="B126" s="30"/>
      <c r="E126" s="1274" t="s">
        <v>2488</v>
      </c>
      <c r="F126" s="1641" t="s">
        <v>2516</v>
      </c>
      <c r="G126" s="1641"/>
      <c r="H126" s="1641"/>
      <c r="I126" s="1641"/>
      <c r="J126" s="1641"/>
      <c r="K126" s="1641"/>
      <c r="L126" s="1641"/>
      <c r="M126" s="1641"/>
      <c r="N126" s="1641"/>
      <c r="O126" s="1641"/>
      <c r="P126" s="1641"/>
      <c r="Q126" s="1641"/>
      <c r="R126" s="1641"/>
    </row>
    <row r="127" spans="2:18" ht="27" customHeight="1">
      <c r="B127" s="30"/>
      <c r="E127" s="1274" t="s">
        <v>2490</v>
      </c>
      <c r="F127" s="1644" t="s">
        <v>2517</v>
      </c>
      <c r="G127" s="1645"/>
      <c r="H127" s="1645"/>
      <c r="I127" s="1645"/>
      <c r="J127" s="1645"/>
      <c r="K127" s="1645"/>
      <c r="L127" s="1645"/>
      <c r="M127" s="1645"/>
      <c r="N127" s="1645"/>
      <c r="O127" s="1645"/>
      <c r="P127" s="1645"/>
      <c r="Q127" s="1645"/>
      <c r="R127" s="1645"/>
    </row>
    <row r="128" spans="2:18">
      <c r="B128" s="30"/>
      <c r="E128" s="1275" t="s">
        <v>2492</v>
      </c>
      <c r="F128" s="1646" t="s">
        <v>2432</v>
      </c>
      <c r="G128" s="1646"/>
      <c r="H128" s="1646"/>
      <c r="I128" s="1646"/>
      <c r="J128" s="1646"/>
      <c r="K128" s="1646"/>
      <c r="L128" s="1646"/>
      <c r="M128" s="1646"/>
      <c r="N128" s="1646"/>
      <c r="O128" s="1646"/>
      <c r="P128" s="1646"/>
      <c r="Q128" s="1646"/>
      <c r="R128" s="1646"/>
    </row>
    <row r="129" spans="2:18">
      <c r="B129" s="30"/>
      <c r="E129" s="1276"/>
      <c r="F129" s="1642"/>
      <c r="G129" s="1642"/>
      <c r="H129" s="1642"/>
      <c r="I129" s="1642"/>
      <c r="J129" s="1642"/>
      <c r="K129" s="1642"/>
      <c r="L129" s="1642"/>
      <c r="M129" s="1642"/>
      <c r="N129" s="1642"/>
      <c r="O129" s="1642"/>
      <c r="P129" s="1642"/>
      <c r="Q129" s="1642"/>
      <c r="R129" s="1642"/>
    </row>
    <row r="130" spans="2:18" ht="12.75" customHeight="1">
      <c r="B130" s="30"/>
      <c r="C130" s="54"/>
      <c r="E130" s="1273" t="s">
        <v>2476</v>
      </c>
      <c r="F130" s="1649" t="s">
        <v>2518</v>
      </c>
      <c r="G130" s="1649"/>
      <c r="H130" s="1649"/>
      <c r="I130" s="1649"/>
      <c r="J130" s="1649"/>
      <c r="K130" s="1649"/>
      <c r="L130" s="1649"/>
      <c r="M130" s="1649"/>
      <c r="N130" s="1649"/>
      <c r="O130" s="1649"/>
      <c r="P130" s="1649"/>
      <c r="Q130" s="1649"/>
      <c r="R130" s="1649"/>
    </row>
    <row r="131" spans="2:18" ht="12.75" customHeight="1">
      <c r="B131" s="30"/>
      <c r="C131" s="54"/>
      <c r="E131" s="1274" t="s">
        <v>2478</v>
      </c>
      <c r="F131" s="1646" t="s">
        <v>2513</v>
      </c>
      <c r="G131" s="1646"/>
      <c r="H131" s="1646"/>
      <c r="I131" s="1646"/>
      <c r="J131" s="1646"/>
      <c r="K131" s="1646"/>
      <c r="L131" s="1646"/>
      <c r="M131" s="1646"/>
      <c r="N131" s="1646"/>
      <c r="O131" s="1646"/>
      <c r="P131" s="1646"/>
      <c r="Q131" s="1646"/>
      <c r="R131" s="1646"/>
    </row>
    <row r="132" spans="2:18">
      <c r="B132" s="30"/>
      <c r="C132" s="54"/>
      <c r="E132" s="1274" t="s">
        <v>2480</v>
      </c>
      <c r="F132" s="1646" t="s">
        <v>2514</v>
      </c>
      <c r="G132" s="1646"/>
      <c r="H132" s="1646"/>
      <c r="I132" s="1646"/>
      <c r="J132" s="1646"/>
      <c r="K132" s="1646"/>
      <c r="L132" s="1646"/>
      <c r="M132" s="1646"/>
      <c r="N132" s="1646"/>
      <c r="O132" s="1646"/>
      <c r="P132" s="1646"/>
      <c r="Q132" s="1646"/>
      <c r="R132" s="1646"/>
    </row>
    <row r="133" spans="2:18">
      <c r="B133" s="30"/>
      <c r="C133" s="76"/>
      <c r="E133" s="1274" t="s">
        <v>2482</v>
      </c>
      <c r="F133" s="1650" t="s">
        <v>2483</v>
      </c>
      <c r="G133" s="1650"/>
      <c r="H133" s="1650"/>
      <c r="I133" s="1650"/>
      <c r="J133" s="1650"/>
      <c r="K133" s="1650"/>
      <c r="L133" s="1650"/>
      <c r="M133" s="1650"/>
      <c r="N133" s="1650"/>
      <c r="O133" s="1650"/>
      <c r="P133" s="1650"/>
      <c r="Q133" s="1650"/>
      <c r="R133" s="1650"/>
    </row>
    <row r="134" spans="2:18">
      <c r="B134" s="30"/>
      <c r="C134" s="54"/>
      <c r="E134" s="1274" t="s">
        <v>2484</v>
      </c>
      <c r="F134" s="1650" t="s">
        <v>2496</v>
      </c>
      <c r="G134" s="1650"/>
      <c r="H134" s="1650"/>
      <c r="I134" s="1650"/>
      <c r="J134" s="1650"/>
      <c r="K134" s="1650"/>
      <c r="L134" s="1650"/>
      <c r="M134" s="1650"/>
      <c r="N134" s="1650"/>
      <c r="O134" s="1650"/>
      <c r="P134" s="1650"/>
      <c r="Q134" s="1650"/>
      <c r="R134" s="1650"/>
    </row>
    <row r="135" spans="2:18">
      <c r="B135" s="30"/>
      <c r="C135" s="76"/>
      <c r="E135" s="1274" t="s">
        <v>2485</v>
      </c>
      <c r="F135" s="1643">
        <v>47</v>
      </c>
      <c r="G135" s="1643"/>
      <c r="H135" s="1643"/>
      <c r="I135" s="1643"/>
      <c r="J135" s="1643"/>
      <c r="K135" s="1643"/>
      <c r="L135" s="1643"/>
      <c r="M135" s="1643"/>
      <c r="N135" s="1643"/>
      <c r="O135" s="1643"/>
      <c r="P135" s="1643"/>
      <c r="Q135" s="1643"/>
      <c r="R135" s="1643"/>
    </row>
    <row r="136" spans="2:18" ht="37.5" customHeight="1">
      <c r="B136" s="30"/>
      <c r="E136" s="1274" t="s">
        <v>2486</v>
      </c>
      <c r="F136" s="1648" t="s">
        <v>2519</v>
      </c>
      <c r="G136" s="1648"/>
      <c r="H136" s="1648"/>
      <c r="I136" s="1648"/>
      <c r="J136" s="1648"/>
      <c r="K136" s="1648"/>
      <c r="L136" s="1648"/>
      <c r="M136" s="1648"/>
      <c r="N136" s="1648"/>
      <c r="O136" s="1648"/>
      <c r="P136" s="1648"/>
      <c r="Q136" s="1648"/>
      <c r="R136" s="1648"/>
    </row>
    <row r="137" spans="2:18" ht="34.5" customHeight="1">
      <c r="B137" s="30"/>
      <c r="C137" s="76"/>
      <c r="E137" s="1274" t="s">
        <v>2488</v>
      </c>
      <c r="F137" s="1641" t="s">
        <v>2520</v>
      </c>
      <c r="G137" s="1641"/>
      <c r="H137" s="1641"/>
      <c r="I137" s="1641"/>
      <c r="J137" s="1641"/>
      <c r="K137" s="1641"/>
      <c r="L137" s="1641"/>
      <c r="M137" s="1641"/>
      <c r="N137" s="1641"/>
      <c r="O137" s="1641"/>
      <c r="P137" s="1641"/>
      <c r="Q137" s="1641"/>
      <c r="R137" s="1641"/>
    </row>
    <row r="138" spans="2:18" ht="48" customHeight="1">
      <c r="B138" s="30"/>
      <c r="C138" s="54"/>
      <c r="E138" s="1275" t="s">
        <v>2490</v>
      </c>
      <c r="F138" s="1644" t="s">
        <v>2521</v>
      </c>
      <c r="G138" s="1645"/>
      <c r="H138" s="1645"/>
      <c r="I138" s="1645"/>
      <c r="J138" s="1645"/>
      <c r="K138" s="1645"/>
      <c r="L138" s="1645"/>
      <c r="M138" s="1645"/>
      <c r="N138" s="1645"/>
      <c r="O138" s="1645"/>
      <c r="P138" s="1645"/>
      <c r="Q138" s="1645"/>
      <c r="R138" s="1645"/>
    </row>
    <row r="139" spans="2:18">
      <c r="B139" s="30"/>
      <c r="E139" s="1274" t="s">
        <v>2492</v>
      </c>
      <c r="F139" s="1650" t="s">
        <v>2432</v>
      </c>
      <c r="G139" s="1650"/>
      <c r="H139" s="1650"/>
      <c r="I139" s="1650"/>
      <c r="J139" s="1650"/>
      <c r="K139" s="1650"/>
      <c r="L139" s="1650"/>
      <c r="M139" s="1650"/>
      <c r="N139" s="1650"/>
      <c r="O139" s="1650"/>
      <c r="P139" s="1650"/>
      <c r="Q139" s="1650"/>
      <c r="R139" s="1650"/>
    </row>
    <row r="140" spans="2:18">
      <c r="B140" s="30"/>
      <c r="E140" s="1276"/>
      <c r="F140" s="1654"/>
      <c r="G140" s="1654"/>
      <c r="H140" s="1654"/>
      <c r="I140" s="1654"/>
      <c r="J140" s="1654"/>
      <c r="K140" s="1654"/>
      <c r="L140" s="1654"/>
      <c r="M140" s="1654"/>
      <c r="N140" s="1654"/>
      <c r="O140" s="1654"/>
      <c r="P140" s="1654"/>
      <c r="Q140" s="1654"/>
      <c r="R140" s="1654"/>
    </row>
    <row r="141" spans="2:18">
      <c r="B141" s="30"/>
      <c r="E141" s="1273" t="s">
        <v>2476</v>
      </c>
      <c r="F141" s="1649" t="s">
        <v>2522</v>
      </c>
      <c r="G141" s="1649"/>
      <c r="H141" s="1649"/>
      <c r="I141" s="1649"/>
      <c r="J141" s="1649"/>
      <c r="K141" s="1649"/>
      <c r="L141" s="1649"/>
      <c r="M141" s="1649"/>
      <c r="N141" s="1649"/>
      <c r="O141" s="1649"/>
      <c r="P141" s="1649"/>
      <c r="Q141" s="1649"/>
      <c r="R141" s="1649"/>
    </row>
    <row r="142" spans="2:18">
      <c r="B142" s="30"/>
      <c r="E142" s="1274" t="s">
        <v>2478</v>
      </c>
      <c r="F142" s="1646" t="s">
        <v>2513</v>
      </c>
      <c r="G142" s="1646"/>
      <c r="H142" s="1646"/>
      <c r="I142" s="1646"/>
      <c r="J142" s="1646"/>
      <c r="K142" s="1646"/>
      <c r="L142" s="1646"/>
      <c r="M142" s="1646"/>
      <c r="N142" s="1646"/>
      <c r="O142" s="1646"/>
      <c r="P142" s="1646"/>
      <c r="Q142" s="1646"/>
      <c r="R142" s="1646"/>
    </row>
    <row r="143" spans="2:18">
      <c r="B143" s="30"/>
      <c r="E143" s="1274" t="s">
        <v>2480</v>
      </c>
      <c r="F143" s="1646" t="s">
        <v>2523</v>
      </c>
      <c r="G143" s="1646"/>
      <c r="H143" s="1646"/>
      <c r="I143" s="1646"/>
      <c r="J143" s="1646"/>
      <c r="K143" s="1646"/>
      <c r="L143" s="1646"/>
      <c r="M143" s="1646"/>
      <c r="N143" s="1646"/>
      <c r="O143" s="1646"/>
      <c r="P143" s="1646"/>
      <c r="Q143" s="1646"/>
      <c r="R143" s="1646"/>
    </row>
    <row r="144" spans="2:18">
      <c r="B144" s="30"/>
      <c r="E144" s="1274" t="s">
        <v>2482</v>
      </c>
      <c r="F144" s="1650" t="s">
        <v>2507</v>
      </c>
      <c r="G144" s="1650"/>
      <c r="H144" s="1650"/>
      <c r="I144" s="1650"/>
      <c r="J144" s="1650"/>
      <c r="K144" s="1650"/>
      <c r="L144" s="1650"/>
      <c r="M144" s="1650"/>
      <c r="N144" s="1650"/>
      <c r="O144" s="1650"/>
      <c r="P144" s="1650"/>
      <c r="Q144" s="1650"/>
      <c r="R144" s="1650"/>
    </row>
    <row r="145" spans="2:20">
      <c r="B145" s="30"/>
      <c r="E145" s="1274" t="s">
        <v>2484</v>
      </c>
      <c r="F145" s="1650" t="s">
        <v>2496</v>
      </c>
      <c r="G145" s="1650"/>
      <c r="H145" s="1650"/>
      <c r="I145" s="1650"/>
      <c r="J145" s="1650"/>
      <c r="K145" s="1650"/>
      <c r="L145" s="1650"/>
      <c r="M145" s="1650"/>
      <c r="N145" s="1650"/>
      <c r="O145" s="1650"/>
      <c r="P145" s="1650"/>
      <c r="Q145" s="1650"/>
      <c r="R145" s="1650"/>
    </row>
    <row r="146" spans="2:20">
      <c r="B146" s="30"/>
      <c r="E146" s="1274" t="s">
        <v>2485</v>
      </c>
      <c r="F146" s="1643">
        <v>55</v>
      </c>
      <c r="G146" s="1643"/>
      <c r="H146" s="1643"/>
      <c r="I146" s="1643"/>
      <c r="J146" s="1643"/>
      <c r="K146" s="1643"/>
      <c r="L146" s="1643"/>
      <c r="M146" s="1643"/>
      <c r="N146" s="1643"/>
      <c r="O146" s="1643"/>
      <c r="P146" s="1643"/>
      <c r="Q146" s="1643"/>
      <c r="R146" s="1643"/>
    </row>
    <row r="147" spans="2:20" ht="27" customHeight="1">
      <c r="B147" s="30"/>
      <c r="E147" s="1274" t="s">
        <v>2486</v>
      </c>
      <c r="F147" s="1648" t="s">
        <v>2524</v>
      </c>
      <c r="G147" s="1648"/>
      <c r="H147" s="1648"/>
      <c r="I147" s="1648"/>
      <c r="J147" s="1648"/>
      <c r="K147" s="1648"/>
      <c r="L147" s="1648"/>
      <c r="M147" s="1648"/>
      <c r="N147" s="1648"/>
      <c r="O147" s="1648"/>
      <c r="P147" s="1648"/>
      <c r="Q147" s="1648"/>
      <c r="R147" s="1648"/>
    </row>
    <row r="148" spans="2:20" ht="49.5" customHeight="1">
      <c r="B148" s="30"/>
      <c r="E148" s="1274" t="s">
        <v>2488</v>
      </c>
      <c r="F148" s="1641" t="s">
        <v>2525</v>
      </c>
      <c r="G148" s="1641"/>
      <c r="H148" s="1641"/>
      <c r="I148" s="1641"/>
      <c r="J148" s="1641"/>
      <c r="K148" s="1641"/>
      <c r="L148" s="1641"/>
      <c r="M148" s="1641"/>
      <c r="N148" s="1641"/>
      <c r="O148" s="1641"/>
      <c r="P148" s="1641"/>
      <c r="Q148" s="1641"/>
      <c r="R148" s="1641"/>
      <c r="T148" s="1280"/>
    </row>
    <row r="149" spans="2:20" ht="30" customHeight="1">
      <c r="B149" s="30"/>
      <c r="E149" s="1274" t="s">
        <v>2490</v>
      </c>
      <c r="F149" s="1644" t="s">
        <v>2526</v>
      </c>
      <c r="G149" s="1645"/>
      <c r="H149" s="1645"/>
      <c r="I149" s="1645"/>
      <c r="J149" s="1645"/>
      <c r="K149" s="1645"/>
      <c r="L149" s="1645"/>
      <c r="M149" s="1645"/>
      <c r="N149" s="1645"/>
      <c r="O149" s="1645"/>
      <c r="P149" s="1645"/>
      <c r="Q149" s="1645"/>
      <c r="R149" s="1645"/>
    </row>
    <row r="150" spans="2:20">
      <c r="B150" s="30"/>
      <c r="C150" s="1238"/>
      <c r="E150" s="1275" t="s">
        <v>2492</v>
      </c>
      <c r="F150" s="1646" t="s">
        <v>2432</v>
      </c>
      <c r="G150" s="1646"/>
      <c r="H150" s="1646"/>
      <c r="I150" s="1646"/>
      <c r="J150" s="1646"/>
      <c r="K150" s="1646"/>
      <c r="L150" s="1646"/>
      <c r="M150" s="1646"/>
      <c r="N150" s="1646"/>
      <c r="O150" s="1646"/>
      <c r="P150" s="1646"/>
      <c r="Q150" s="1646"/>
      <c r="R150" s="1646"/>
    </row>
    <row r="151" spans="2:20" ht="15" customHeight="1">
      <c r="B151" s="30"/>
      <c r="C151" s="1238"/>
      <c r="E151" s="5"/>
      <c r="F151" s="279"/>
      <c r="G151" s="279"/>
      <c r="H151" s="279"/>
      <c r="I151" s="279"/>
      <c r="J151" s="279"/>
      <c r="K151" s="279"/>
      <c r="L151" s="279"/>
      <c r="M151" s="279"/>
      <c r="N151" s="279"/>
      <c r="O151" s="279"/>
      <c r="P151" s="279"/>
      <c r="Q151" s="279"/>
      <c r="R151" s="279"/>
    </row>
    <row r="152" spans="2:20" ht="12.75" customHeight="1">
      <c r="B152" s="30"/>
      <c r="C152" s="54"/>
      <c r="E152" s="1273" t="s">
        <v>2476</v>
      </c>
      <c r="F152" s="1649" t="s">
        <v>2527</v>
      </c>
      <c r="G152" s="1649"/>
      <c r="H152" s="1649"/>
      <c r="I152" s="1649"/>
      <c r="J152" s="1649"/>
      <c r="K152" s="1649"/>
      <c r="L152" s="1649"/>
      <c r="M152" s="1649"/>
      <c r="N152" s="1649"/>
      <c r="O152" s="1649"/>
      <c r="P152" s="1649"/>
      <c r="Q152" s="1649"/>
      <c r="R152" s="1649"/>
    </row>
    <row r="153" spans="2:20" ht="12.75" customHeight="1">
      <c r="B153" s="30"/>
      <c r="C153" s="54"/>
      <c r="E153" s="1274" t="s">
        <v>2478</v>
      </c>
      <c r="F153" s="1646" t="s">
        <v>2513</v>
      </c>
      <c r="G153" s="1646"/>
      <c r="H153" s="1646"/>
      <c r="I153" s="1646"/>
      <c r="J153" s="1646"/>
      <c r="K153" s="1646"/>
      <c r="L153" s="1646"/>
      <c r="M153" s="1646"/>
      <c r="N153" s="1646"/>
      <c r="O153" s="1646"/>
      <c r="P153" s="1646"/>
      <c r="Q153" s="1646"/>
      <c r="R153" s="1646"/>
    </row>
    <row r="154" spans="2:20">
      <c r="B154" s="30"/>
      <c r="C154" s="54"/>
      <c r="E154" s="1274" t="s">
        <v>2480</v>
      </c>
      <c r="F154" s="1646" t="s">
        <v>2514</v>
      </c>
      <c r="G154" s="1646"/>
      <c r="H154" s="1646"/>
      <c r="I154" s="1646"/>
      <c r="J154" s="1646"/>
      <c r="K154" s="1646"/>
      <c r="L154" s="1646"/>
      <c r="M154" s="1646"/>
      <c r="N154" s="1646"/>
      <c r="O154" s="1646"/>
      <c r="P154" s="1646"/>
      <c r="Q154" s="1646"/>
      <c r="R154" s="1646"/>
    </row>
    <row r="155" spans="2:20">
      <c r="B155" s="30"/>
      <c r="C155" s="76"/>
      <c r="E155" s="1274" t="s">
        <v>2482</v>
      </c>
      <c r="F155" s="1650" t="s">
        <v>2507</v>
      </c>
      <c r="G155" s="1650"/>
      <c r="H155" s="1650"/>
      <c r="I155" s="1650"/>
      <c r="J155" s="1650"/>
      <c r="K155" s="1650"/>
      <c r="L155" s="1650"/>
      <c r="M155" s="1650"/>
      <c r="N155" s="1650"/>
      <c r="O155" s="1650"/>
      <c r="P155" s="1650"/>
      <c r="Q155" s="1650"/>
      <c r="R155" s="1650"/>
    </row>
    <row r="156" spans="2:20">
      <c r="B156" s="30"/>
      <c r="C156" s="54"/>
      <c r="E156" s="1274" t="s">
        <v>2484</v>
      </c>
      <c r="F156" s="1650" t="s">
        <v>2496</v>
      </c>
      <c r="G156" s="1650"/>
      <c r="H156" s="1650"/>
      <c r="I156" s="1650"/>
      <c r="J156" s="1650"/>
      <c r="K156" s="1650"/>
      <c r="L156" s="1650"/>
      <c r="M156" s="1650"/>
      <c r="N156" s="1650"/>
      <c r="O156" s="1650"/>
      <c r="P156" s="1650"/>
      <c r="Q156" s="1650"/>
      <c r="R156" s="1650"/>
    </row>
    <row r="157" spans="2:20">
      <c r="B157" s="30"/>
      <c r="C157" s="76"/>
      <c r="E157" s="1274" t="s">
        <v>2485</v>
      </c>
      <c r="F157" s="1643">
        <v>57</v>
      </c>
      <c r="G157" s="1643"/>
      <c r="H157" s="1643"/>
      <c r="I157" s="1643"/>
      <c r="J157" s="1643"/>
      <c r="K157" s="1643"/>
      <c r="L157" s="1643"/>
      <c r="M157" s="1643"/>
      <c r="N157" s="1643"/>
      <c r="O157" s="1643"/>
      <c r="P157" s="1643"/>
      <c r="Q157" s="1643"/>
      <c r="R157" s="1643"/>
    </row>
    <row r="158" spans="2:20" ht="25.5" customHeight="1">
      <c r="B158" s="30"/>
      <c r="E158" s="1274" t="s">
        <v>2486</v>
      </c>
      <c r="F158" s="1651" t="s">
        <v>2528</v>
      </c>
      <c r="G158" s="1648"/>
      <c r="H158" s="1648"/>
      <c r="I158" s="1648"/>
      <c r="J158" s="1648"/>
      <c r="K158" s="1648"/>
      <c r="L158" s="1648"/>
      <c r="M158" s="1648"/>
      <c r="N158" s="1648"/>
      <c r="O158" s="1648"/>
      <c r="P158" s="1648"/>
      <c r="Q158" s="1648"/>
      <c r="R158" s="1648"/>
    </row>
    <row r="159" spans="2:20" ht="34.5" customHeight="1">
      <c r="B159" s="30"/>
      <c r="C159" s="76"/>
      <c r="E159" s="1274" t="s">
        <v>2488</v>
      </c>
      <c r="F159" s="1641" t="s">
        <v>2529</v>
      </c>
      <c r="G159" s="1641"/>
      <c r="H159" s="1641"/>
      <c r="I159" s="1641"/>
      <c r="J159" s="1641"/>
      <c r="K159" s="1641"/>
      <c r="L159" s="1641"/>
      <c r="M159" s="1641"/>
      <c r="N159" s="1641"/>
      <c r="O159" s="1641"/>
      <c r="P159" s="1641"/>
      <c r="Q159" s="1641"/>
      <c r="R159" s="1641"/>
    </row>
    <row r="160" spans="2:20" ht="43.5" customHeight="1">
      <c r="B160" s="30"/>
      <c r="C160" s="54"/>
      <c r="E160" s="1274" t="s">
        <v>2490</v>
      </c>
      <c r="F160" s="1644" t="s">
        <v>2530</v>
      </c>
      <c r="G160" s="1645"/>
      <c r="H160" s="1645"/>
      <c r="I160" s="1645"/>
      <c r="J160" s="1645"/>
      <c r="K160" s="1645"/>
      <c r="L160" s="1645"/>
      <c r="M160" s="1645"/>
      <c r="N160" s="1645"/>
      <c r="O160" s="1645"/>
      <c r="P160" s="1645"/>
      <c r="Q160" s="1645"/>
      <c r="R160" s="1645"/>
    </row>
    <row r="161" spans="2:18">
      <c r="B161" s="30"/>
      <c r="E161" s="1275" t="s">
        <v>2492</v>
      </c>
      <c r="F161" s="1646" t="s">
        <v>2432</v>
      </c>
      <c r="G161" s="1646"/>
      <c r="H161" s="1646"/>
      <c r="I161" s="1646"/>
      <c r="J161" s="1646"/>
      <c r="K161" s="1646"/>
      <c r="L161" s="1646"/>
      <c r="M161" s="1646"/>
      <c r="N161" s="1646"/>
      <c r="O161" s="1646"/>
      <c r="P161" s="1646"/>
      <c r="Q161" s="1646"/>
      <c r="R161" s="1646"/>
    </row>
    <row r="162" spans="2:18">
      <c r="B162" s="30"/>
      <c r="E162" s="1276"/>
      <c r="F162" s="1642"/>
      <c r="G162" s="1642"/>
      <c r="H162" s="1642"/>
      <c r="I162" s="1642"/>
      <c r="J162" s="1642"/>
      <c r="K162" s="1642"/>
      <c r="L162" s="1642"/>
      <c r="M162" s="1642"/>
      <c r="N162" s="1642"/>
      <c r="O162" s="1642"/>
      <c r="P162" s="1642"/>
      <c r="Q162" s="1642"/>
      <c r="R162" s="1642"/>
    </row>
    <row r="163" spans="2:18">
      <c r="B163" s="30"/>
      <c r="E163" s="1273" t="s">
        <v>2476</v>
      </c>
      <c r="F163" s="1649" t="s">
        <v>2531</v>
      </c>
      <c r="G163" s="1649"/>
      <c r="H163" s="1649"/>
      <c r="I163" s="1649"/>
      <c r="J163" s="1649"/>
      <c r="K163" s="1649"/>
      <c r="L163" s="1649"/>
      <c r="M163" s="1649"/>
      <c r="N163" s="1649"/>
      <c r="O163" s="1649"/>
      <c r="P163" s="1649"/>
      <c r="Q163" s="1649"/>
      <c r="R163" s="1649"/>
    </row>
    <row r="164" spans="2:18" ht="12.75" customHeight="1">
      <c r="B164" s="30"/>
      <c r="E164" s="1274" t="s">
        <v>2478</v>
      </c>
      <c r="F164" s="1646" t="s">
        <v>2513</v>
      </c>
      <c r="G164" s="1646"/>
      <c r="H164" s="1646"/>
      <c r="I164" s="1646"/>
      <c r="J164" s="1646"/>
      <c r="K164" s="1646"/>
      <c r="L164" s="1646"/>
      <c r="M164" s="1646"/>
      <c r="N164" s="1646"/>
      <c r="O164" s="1646"/>
      <c r="P164" s="1646"/>
      <c r="Q164" s="1646"/>
      <c r="R164" s="1646"/>
    </row>
    <row r="165" spans="2:18">
      <c r="B165" s="30"/>
      <c r="E165" s="1274" t="s">
        <v>2480</v>
      </c>
      <c r="F165" s="1646" t="s">
        <v>2532</v>
      </c>
      <c r="G165" s="1646"/>
      <c r="H165" s="1646"/>
      <c r="I165" s="1646"/>
      <c r="J165" s="1646"/>
      <c r="K165" s="1646"/>
      <c r="L165" s="1646"/>
      <c r="M165" s="1646"/>
      <c r="N165" s="1646"/>
      <c r="O165" s="1646"/>
      <c r="P165" s="1646"/>
      <c r="Q165" s="1646"/>
      <c r="R165" s="1646"/>
    </row>
    <row r="166" spans="2:18">
      <c r="B166" s="30"/>
      <c r="E166" s="1274" t="s">
        <v>2482</v>
      </c>
      <c r="F166" s="1650" t="s">
        <v>2507</v>
      </c>
      <c r="G166" s="1650"/>
      <c r="H166" s="1650"/>
      <c r="I166" s="1650"/>
      <c r="J166" s="1650"/>
      <c r="K166" s="1650"/>
      <c r="L166" s="1650"/>
      <c r="M166" s="1650"/>
      <c r="N166" s="1650"/>
      <c r="O166" s="1650"/>
      <c r="P166" s="1650"/>
      <c r="Q166" s="1650"/>
      <c r="R166" s="1650"/>
    </row>
    <row r="167" spans="2:18">
      <c r="B167" s="30"/>
      <c r="E167" s="1274" t="s">
        <v>2484</v>
      </c>
      <c r="F167" s="1650" t="s">
        <v>2496</v>
      </c>
      <c r="G167" s="1650"/>
      <c r="H167" s="1650"/>
      <c r="I167" s="1650"/>
      <c r="J167" s="1650"/>
      <c r="K167" s="1650"/>
      <c r="L167" s="1650"/>
      <c r="M167" s="1650"/>
      <c r="N167" s="1650"/>
      <c r="O167" s="1650"/>
      <c r="P167" s="1650"/>
      <c r="Q167" s="1650"/>
      <c r="R167" s="1650"/>
    </row>
    <row r="168" spans="2:18">
      <c r="B168" s="30"/>
      <c r="E168" s="1274" t="s">
        <v>2485</v>
      </c>
      <c r="F168" s="1643">
        <v>61</v>
      </c>
      <c r="G168" s="1643"/>
      <c r="H168" s="1643"/>
      <c r="I168" s="1643"/>
      <c r="J168" s="1643"/>
      <c r="K168" s="1643"/>
      <c r="L168" s="1643"/>
      <c r="M168" s="1643"/>
      <c r="N168" s="1643"/>
      <c r="O168" s="1643"/>
      <c r="P168" s="1643"/>
      <c r="Q168" s="1643"/>
      <c r="R168" s="1643"/>
    </row>
    <row r="169" spans="2:18" ht="24.75" customHeight="1">
      <c r="B169" s="30"/>
      <c r="E169" s="1274" t="s">
        <v>2486</v>
      </c>
      <c r="F169" s="1651" t="s">
        <v>2533</v>
      </c>
      <c r="G169" s="1648"/>
      <c r="H169" s="1648"/>
      <c r="I169" s="1648"/>
      <c r="J169" s="1648"/>
      <c r="K169" s="1648"/>
      <c r="L169" s="1648"/>
      <c r="M169" s="1648"/>
      <c r="N169" s="1648"/>
      <c r="O169" s="1648"/>
      <c r="P169" s="1648"/>
      <c r="Q169" s="1648"/>
      <c r="R169" s="1648"/>
    </row>
    <row r="170" spans="2:18" ht="25.5" customHeight="1">
      <c r="B170" s="30"/>
      <c r="E170" s="1274" t="s">
        <v>2488</v>
      </c>
      <c r="F170" s="1641" t="s">
        <v>2534</v>
      </c>
      <c r="G170" s="1641"/>
      <c r="H170" s="1641"/>
      <c r="I170" s="1641"/>
      <c r="J170" s="1641"/>
      <c r="K170" s="1641"/>
      <c r="L170" s="1641"/>
      <c r="M170" s="1641"/>
      <c r="N170" s="1641"/>
      <c r="O170" s="1641"/>
      <c r="P170" s="1641"/>
      <c r="Q170" s="1641"/>
      <c r="R170" s="1641"/>
    </row>
    <row r="171" spans="2:18" ht="24" customHeight="1">
      <c r="B171" s="30"/>
      <c r="E171" s="1274" t="s">
        <v>2490</v>
      </c>
      <c r="F171" s="1644" t="s">
        <v>2535</v>
      </c>
      <c r="G171" s="1645"/>
      <c r="H171" s="1645"/>
      <c r="I171" s="1645"/>
      <c r="J171" s="1645"/>
      <c r="K171" s="1645"/>
      <c r="L171" s="1645"/>
      <c r="M171" s="1645"/>
      <c r="N171" s="1645"/>
      <c r="O171" s="1645"/>
      <c r="P171" s="1645"/>
      <c r="Q171" s="1645"/>
      <c r="R171" s="1645"/>
    </row>
    <row r="172" spans="2:18" ht="12.75" customHeight="1">
      <c r="B172" s="30"/>
      <c r="E172" s="1275" t="s">
        <v>2492</v>
      </c>
      <c r="F172" s="1646" t="s">
        <v>2511</v>
      </c>
      <c r="G172" s="1646"/>
      <c r="H172" s="1646"/>
      <c r="I172" s="1646"/>
      <c r="J172" s="1646"/>
      <c r="K172" s="1646"/>
      <c r="L172" s="1646"/>
      <c r="M172" s="1646"/>
      <c r="N172" s="1646"/>
      <c r="O172" s="1646"/>
      <c r="P172" s="1646"/>
      <c r="Q172" s="1646"/>
      <c r="R172" s="1646"/>
    </row>
    <row r="173" spans="2:18">
      <c r="B173" s="30"/>
      <c r="E173" s="5"/>
      <c r="F173" s="1642"/>
      <c r="G173" s="1642"/>
      <c r="H173" s="1642"/>
      <c r="I173" s="1642"/>
      <c r="J173" s="1642"/>
      <c r="K173" s="1642"/>
      <c r="L173" s="1642"/>
      <c r="M173" s="1642"/>
      <c r="N173" s="1642"/>
      <c r="O173" s="1642"/>
      <c r="P173" s="1642"/>
      <c r="Q173" s="1642"/>
      <c r="R173" s="1642"/>
    </row>
    <row r="174" spans="2:18" ht="12.75" customHeight="1">
      <c r="B174" s="30"/>
      <c r="C174" s="54"/>
      <c r="E174" s="1273" t="s">
        <v>2476</v>
      </c>
      <c r="F174" s="1649" t="s">
        <v>2536</v>
      </c>
      <c r="G174" s="1649"/>
      <c r="H174" s="1649"/>
      <c r="I174" s="1649"/>
      <c r="J174" s="1649"/>
      <c r="K174" s="1649"/>
      <c r="L174" s="1649"/>
      <c r="M174" s="1649"/>
      <c r="N174" s="1649"/>
      <c r="O174" s="1649"/>
      <c r="P174" s="1649"/>
      <c r="Q174" s="1649"/>
      <c r="R174" s="1649"/>
    </row>
    <row r="175" spans="2:18" ht="12.75" customHeight="1">
      <c r="B175" s="30"/>
      <c r="C175" s="54"/>
      <c r="E175" s="1274" t="s">
        <v>2478</v>
      </c>
      <c r="F175" s="1646" t="s">
        <v>2513</v>
      </c>
      <c r="G175" s="1646"/>
      <c r="H175" s="1646"/>
      <c r="I175" s="1646"/>
      <c r="J175" s="1646"/>
      <c r="K175" s="1646"/>
      <c r="L175" s="1646"/>
      <c r="M175" s="1646"/>
      <c r="N175" s="1646"/>
      <c r="O175" s="1646"/>
      <c r="P175" s="1646"/>
      <c r="Q175" s="1646"/>
      <c r="R175" s="1646"/>
    </row>
    <row r="176" spans="2:18">
      <c r="B176" s="30"/>
      <c r="C176" s="54"/>
      <c r="E176" s="1274" t="s">
        <v>2480</v>
      </c>
      <c r="F176" s="1646" t="s">
        <v>2537</v>
      </c>
      <c r="G176" s="1646"/>
      <c r="H176" s="1646"/>
      <c r="I176" s="1646"/>
      <c r="J176" s="1646"/>
      <c r="K176" s="1646"/>
      <c r="L176" s="1646"/>
      <c r="M176" s="1646"/>
      <c r="N176" s="1646"/>
      <c r="O176" s="1646"/>
      <c r="P176" s="1646"/>
      <c r="Q176" s="1646"/>
      <c r="R176" s="1646"/>
    </row>
    <row r="177" spans="2:18">
      <c r="B177" s="30"/>
      <c r="C177" s="76"/>
      <c r="E177" s="1274" t="s">
        <v>2482</v>
      </c>
      <c r="F177" s="1650" t="s">
        <v>2507</v>
      </c>
      <c r="G177" s="1650"/>
      <c r="H177" s="1650"/>
      <c r="I177" s="1650"/>
      <c r="J177" s="1650"/>
      <c r="K177" s="1650"/>
      <c r="L177" s="1650"/>
      <c r="M177" s="1650"/>
      <c r="N177" s="1650"/>
      <c r="O177" s="1650"/>
      <c r="P177" s="1650"/>
      <c r="Q177" s="1650"/>
      <c r="R177" s="1650"/>
    </row>
    <row r="178" spans="2:18">
      <c r="B178" s="30"/>
      <c r="C178" s="54"/>
      <c r="E178" s="1274" t="s">
        <v>2484</v>
      </c>
      <c r="F178" s="1650" t="s">
        <v>2496</v>
      </c>
      <c r="G178" s="1650"/>
      <c r="H178" s="1650"/>
      <c r="I178" s="1650"/>
      <c r="J178" s="1650"/>
      <c r="K178" s="1650"/>
      <c r="L178" s="1650"/>
      <c r="M178" s="1650"/>
      <c r="N178" s="1650"/>
      <c r="O178" s="1650"/>
      <c r="P178" s="1650"/>
      <c r="Q178" s="1650"/>
      <c r="R178" s="1650"/>
    </row>
    <row r="179" spans="2:18">
      <c r="B179" s="30"/>
      <c r="C179" s="76"/>
      <c r="E179" s="1274" t="s">
        <v>2485</v>
      </c>
      <c r="F179" s="1643">
        <v>43</v>
      </c>
      <c r="G179" s="1643"/>
      <c r="H179" s="1643"/>
      <c r="I179" s="1643"/>
      <c r="J179" s="1643"/>
      <c r="K179" s="1643"/>
      <c r="L179" s="1643"/>
      <c r="M179" s="1643"/>
      <c r="N179" s="1643"/>
      <c r="O179" s="1643"/>
      <c r="P179" s="1643"/>
      <c r="Q179" s="1643"/>
      <c r="R179" s="1643"/>
    </row>
    <row r="180" spans="2:18" ht="25.5" customHeight="1">
      <c r="B180" s="30"/>
      <c r="E180" s="1274" t="s">
        <v>2486</v>
      </c>
      <c r="F180" s="1648" t="s">
        <v>2538</v>
      </c>
      <c r="G180" s="1648"/>
      <c r="H180" s="1648"/>
      <c r="I180" s="1648"/>
      <c r="J180" s="1648"/>
      <c r="K180" s="1648"/>
      <c r="L180" s="1648"/>
      <c r="M180" s="1648"/>
      <c r="N180" s="1648"/>
      <c r="O180" s="1648"/>
      <c r="P180" s="1648"/>
      <c r="Q180" s="1648"/>
      <c r="R180" s="1648"/>
    </row>
    <row r="181" spans="2:18" ht="50.25" customHeight="1">
      <c r="B181" s="30"/>
      <c r="C181" s="76"/>
      <c r="E181" s="1274" t="s">
        <v>2488</v>
      </c>
      <c r="F181" s="1641" t="s">
        <v>2539</v>
      </c>
      <c r="G181" s="1641"/>
      <c r="H181" s="1641"/>
      <c r="I181" s="1641"/>
      <c r="J181" s="1641"/>
      <c r="K181" s="1641"/>
      <c r="L181" s="1641"/>
      <c r="M181" s="1641"/>
      <c r="N181" s="1641"/>
      <c r="O181" s="1641"/>
      <c r="P181" s="1641"/>
      <c r="Q181" s="1641"/>
      <c r="R181" s="1641"/>
    </row>
    <row r="182" spans="2:18" ht="36.75" customHeight="1">
      <c r="B182" s="30"/>
      <c r="C182" s="54"/>
      <c r="E182" s="1274" t="s">
        <v>2490</v>
      </c>
      <c r="F182" s="1644" t="s">
        <v>2540</v>
      </c>
      <c r="G182" s="1645"/>
      <c r="H182" s="1645"/>
      <c r="I182" s="1645"/>
      <c r="J182" s="1645"/>
      <c r="K182" s="1645"/>
      <c r="L182" s="1645"/>
      <c r="M182" s="1645"/>
      <c r="N182" s="1645"/>
      <c r="O182" s="1645"/>
      <c r="P182" s="1645"/>
      <c r="Q182" s="1645"/>
      <c r="R182" s="1645"/>
    </row>
    <row r="183" spans="2:18">
      <c r="B183" s="30"/>
      <c r="E183" s="1275" t="s">
        <v>2492</v>
      </c>
      <c r="F183" s="1646" t="s">
        <v>2432</v>
      </c>
      <c r="G183" s="1646"/>
      <c r="H183" s="1646"/>
      <c r="I183" s="1646"/>
      <c r="J183" s="1646"/>
      <c r="K183" s="1646"/>
      <c r="L183" s="1646"/>
      <c r="M183" s="1646"/>
      <c r="N183" s="1646"/>
      <c r="O183" s="1646"/>
      <c r="P183" s="1646"/>
      <c r="Q183" s="1646"/>
      <c r="R183" s="1646"/>
    </row>
    <row r="184" spans="2:18">
      <c r="B184" s="30"/>
      <c r="E184" s="1276"/>
      <c r="F184" s="1654"/>
      <c r="G184" s="1654"/>
      <c r="H184" s="1654"/>
      <c r="I184" s="1654"/>
      <c r="J184" s="1654"/>
      <c r="K184" s="1654"/>
      <c r="L184" s="1654"/>
      <c r="M184" s="1654"/>
      <c r="N184" s="1654"/>
      <c r="O184" s="1654"/>
      <c r="P184" s="1654"/>
      <c r="Q184" s="1654"/>
      <c r="R184" s="1654"/>
    </row>
    <row r="185" spans="2:18">
      <c r="B185" s="30"/>
      <c r="E185" s="1273" t="s">
        <v>2476</v>
      </c>
      <c r="F185" s="1649" t="s">
        <v>2541</v>
      </c>
      <c r="G185" s="1649"/>
      <c r="H185" s="1649"/>
      <c r="I185" s="1649"/>
      <c r="J185" s="1649"/>
      <c r="K185" s="1649"/>
      <c r="L185" s="1649"/>
      <c r="M185" s="1649"/>
      <c r="N185" s="1649"/>
      <c r="O185" s="1649"/>
      <c r="P185" s="1649"/>
      <c r="Q185" s="1649"/>
      <c r="R185" s="1649"/>
    </row>
    <row r="186" spans="2:18" ht="12.75" customHeight="1">
      <c r="B186" s="30"/>
      <c r="E186" s="1274" t="s">
        <v>2478</v>
      </c>
      <c r="F186" s="1646" t="s">
        <v>2513</v>
      </c>
      <c r="G186" s="1646"/>
      <c r="H186" s="1646"/>
      <c r="I186" s="1646"/>
      <c r="J186" s="1646"/>
      <c r="K186" s="1646"/>
      <c r="L186" s="1646"/>
      <c r="M186" s="1646"/>
      <c r="N186" s="1646"/>
      <c r="O186" s="1646"/>
      <c r="P186" s="1646"/>
      <c r="Q186" s="1646"/>
      <c r="R186" s="1646"/>
    </row>
    <row r="187" spans="2:18">
      <c r="B187" s="30"/>
      <c r="E187" s="1274" t="s">
        <v>2480</v>
      </c>
      <c r="F187" s="1646" t="s">
        <v>2542</v>
      </c>
      <c r="G187" s="1646"/>
      <c r="H187" s="1646"/>
      <c r="I187" s="1646"/>
      <c r="J187" s="1646"/>
      <c r="K187" s="1646"/>
      <c r="L187" s="1646"/>
      <c r="M187" s="1646"/>
      <c r="N187" s="1646"/>
      <c r="O187" s="1646"/>
      <c r="P187" s="1646"/>
      <c r="Q187" s="1646"/>
      <c r="R187" s="1646"/>
    </row>
    <row r="188" spans="2:18">
      <c r="B188" s="30"/>
      <c r="E188" s="1274" t="s">
        <v>2482</v>
      </c>
      <c r="F188" s="1650" t="s">
        <v>2483</v>
      </c>
      <c r="G188" s="1650"/>
      <c r="H188" s="1650"/>
      <c r="I188" s="1650"/>
      <c r="J188" s="1650"/>
      <c r="K188" s="1650"/>
      <c r="L188" s="1650"/>
      <c r="M188" s="1650"/>
      <c r="N188" s="1650"/>
      <c r="O188" s="1650"/>
      <c r="P188" s="1650"/>
      <c r="Q188" s="1650"/>
      <c r="R188" s="1650"/>
    </row>
    <row r="189" spans="2:18">
      <c r="B189" s="30"/>
      <c r="E189" s="1274" t="s">
        <v>2484</v>
      </c>
      <c r="F189" s="1650" t="s">
        <v>1972</v>
      </c>
      <c r="G189" s="1650"/>
      <c r="H189" s="1650"/>
      <c r="I189" s="1650"/>
      <c r="J189" s="1650"/>
      <c r="K189" s="1650"/>
      <c r="L189" s="1650"/>
      <c r="M189" s="1650"/>
      <c r="N189" s="1650"/>
      <c r="O189" s="1650"/>
      <c r="P189" s="1650"/>
      <c r="Q189" s="1650"/>
      <c r="R189" s="1650"/>
    </row>
    <row r="190" spans="2:18">
      <c r="B190" s="30"/>
      <c r="E190" s="1274" t="s">
        <v>2485</v>
      </c>
      <c r="F190" s="1643">
        <v>65</v>
      </c>
      <c r="G190" s="1643"/>
      <c r="H190" s="1643"/>
      <c r="I190" s="1643"/>
      <c r="J190" s="1643"/>
      <c r="K190" s="1643"/>
      <c r="L190" s="1643"/>
      <c r="M190" s="1643"/>
      <c r="N190" s="1643"/>
      <c r="O190" s="1643"/>
      <c r="P190" s="1643"/>
      <c r="Q190" s="1643"/>
      <c r="R190" s="1643"/>
    </row>
    <row r="191" spans="2:18" ht="29.25" customHeight="1">
      <c r="B191" s="30"/>
      <c r="E191" s="1274" t="s">
        <v>2486</v>
      </c>
      <c r="F191" s="1647" t="s">
        <v>2543</v>
      </c>
      <c r="G191" s="1648"/>
      <c r="H191" s="1648"/>
      <c r="I191" s="1648"/>
      <c r="J191" s="1648"/>
      <c r="K191" s="1648"/>
      <c r="L191" s="1648"/>
      <c r="M191" s="1648"/>
      <c r="N191" s="1648"/>
      <c r="O191" s="1648"/>
      <c r="P191" s="1648"/>
      <c r="Q191" s="1648"/>
      <c r="R191" s="1648"/>
    </row>
    <row r="192" spans="2:18" ht="33.75" customHeight="1">
      <c r="B192" s="30"/>
      <c r="E192" s="1274" t="s">
        <v>2488</v>
      </c>
      <c r="F192" s="1641" t="s">
        <v>2544</v>
      </c>
      <c r="G192" s="1641"/>
      <c r="H192" s="1641"/>
      <c r="I192" s="1641"/>
      <c r="J192" s="1641"/>
      <c r="K192" s="1641"/>
      <c r="L192" s="1641"/>
      <c r="M192" s="1641"/>
      <c r="N192" s="1641"/>
      <c r="O192" s="1641"/>
      <c r="P192" s="1641"/>
      <c r="Q192" s="1641"/>
      <c r="R192" s="1641"/>
    </row>
    <row r="193" spans="2:19" ht="46.5" customHeight="1">
      <c r="B193" s="30"/>
      <c r="E193" s="1274" t="s">
        <v>2490</v>
      </c>
      <c r="F193" s="1644" t="s">
        <v>2545</v>
      </c>
      <c r="G193" s="1645"/>
      <c r="H193" s="1645"/>
      <c r="I193" s="1645"/>
      <c r="J193" s="1645"/>
      <c r="K193" s="1645"/>
      <c r="L193" s="1645"/>
      <c r="M193" s="1645"/>
      <c r="N193" s="1645"/>
      <c r="O193" s="1645"/>
      <c r="P193" s="1645"/>
      <c r="Q193" s="1645"/>
      <c r="R193" s="1645"/>
    </row>
    <row r="194" spans="2:19">
      <c r="B194" s="30"/>
      <c r="E194" s="1275" t="s">
        <v>2492</v>
      </c>
      <c r="F194" s="1646" t="s">
        <v>2432</v>
      </c>
      <c r="G194" s="1646"/>
      <c r="H194" s="1646"/>
      <c r="I194" s="1646"/>
      <c r="J194" s="1646"/>
      <c r="K194" s="1646"/>
      <c r="L194" s="1646"/>
      <c r="M194" s="1646"/>
      <c r="N194" s="1646"/>
      <c r="O194" s="1646"/>
      <c r="P194" s="1646"/>
      <c r="Q194" s="1646"/>
      <c r="R194" s="1646"/>
    </row>
    <row r="195" spans="2:19">
      <c r="B195" s="30"/>
      <c r="E195" s="1276"/>
      <c r="F195" s="1642"/>
      <c r="G195" s="1642"/>
      <c r="H195" s="1642"/>
      <c r="I195" s="1642"/>
      <c r="J195" s="1642"/>
      <c r="K195" s="1642"/>
      <c r="L195" s="1642"/>
      <c r="M195" s="1642"/>
      <c r="N195" s="1642"/>
      <c r="O195" s="1642"/>
      <c r="P195" s="1642"/>
      <c r="Q195" s="1642"/>
      <c r="R195" s="1642"/>
    </row>
    <row r="196" spans="2:19">
      <c r="B196" s="30"/>
      <c r="E196" s="1273" t="s">
        <v>2476</v>
      </c>
      <c r="F196" s="1649" t="s">
        <v>2546</v>
      </c>
      <c r="G196" s="1649"/>
      <c r="H196" s="1649"/>
      <c r="I196" s="1649"/>
      <c r="J196" s="1649"/>
      <c r="K196" s="1649"/>
      <c r="L196" s="1649"/>
      <c r="M196" s="1649"/>
      <c r="N196" s="1649"/>
      <c r="O196" s="1649"/>
      <c r="P196" s="1649"/>
      <c r="Q196" s="1649"/>
      <c r="R196" s="1649"/>
    </row>
    <row r="197" spans="2:19" ht="12.75" customHeight="1">
      <c r="B197" s="30"/>
      <c r="E197" s="1274" t="s">
        <v>2478</v>
      </c>
      <c r="F197" s="1646" t="s">
        <v>2547</v>
      </c>
      <c r="G197" s="1646"/>
      <c r="H197" s="1646"/>
      <c r="I197" s="1646"/>
      <c r="J197" s="1646"/>
      <c r="K197" s="1646"/>
      <c r="L197" s="1646"/>
      <c r="M197" s="1646"/>
      <c r="N197" s="1646"/>
      <c r="O197" s="1646"/>
      <c r="P197" s="1646"/>
      <c r="Q197" s="1646"/>
      <c r="R197" s="1646"/>
    </row>
    <row r="198" spans="2:19">
      <c r="B198" s="30"/>
      <c r="E198" s="1274" t="s">
        <v>2480</v>
      </c>
      <c r="F198" s="1646" t="s">
        <v>2548</v>
      </c>
      <c r="G198" s="1646"/>
      <c r="H198" s="1646"/>
      <c r="I198" s="1646"/>
      <c r="J198" s="1646"/>
      <c r="K198" s="1646"/>
      <c r="L198" s="1646"/>
      <c r="M198" s="1646"/>
      <c r="N198" s="1646"/>
      <c r="O198" s="1646"/>
      <c r="P198" s="1646"/>
      <c r="Q198" s="1646"/>
      <c r="R198" s="1646"/>
    </row>
    <row r="199" spans="2:19">
      <c r="B199" s="30"/>
      <c r="E199" s="1274" t="s">
        <v>2482</v>
      </c>
      <c r="F199" s="1650" t="s">
        <v>2483</v>
      </c>
      <c r="G199" s="1650"/>
      <c r="H199" s="1650"/>
      <c r="I199" s="1650"/>
      <c r="J199" s="1650"/>
      <c r="K199" s="1650"/>
      <c r="L199" s="1650"/>
      <c r="M199" s="1650"/>
      <c r="N199" s="1650"/>
      <c r="O199" s="1650"/>
      <c r="P199" s="1650"/>
      <c r="Q199" s="1650"/>
      <c r="R199" s="1650"/>
    </row>
    <row r="200" spans="2:19">
      <c r="B200" s="30"/>
      <c r="E200" s="1274" t="s">
        <v>2484</v>
      </c>
      <c r="F200" s="1650" t="s">
        <v>2496</v>
      </c>
      <c r="G200" s="1650"/>
      <c r="H200" s="1650"/>
      <c r="I200" s="1650"/>
      <c r="J200" s="1650"/>
      <c r="K200" s="1650"/>
      <c r="L200" s="1650"/>
      <c r="M200" s="1650"/>
      <c r="N200" s="1650"/>
      <c r="O200" s="1650"/>
      <c r="P200" s="1650"/>
      <c r="Q200" s="1650"/>
      <c r="R200" s="1650"/>
    </row>
    <row r="201" spans="2:19">
      <c r="B201" s="30"/>
      <c r="E201" s="1274" t="s">
        <v>2485</v>
      </c>
      <c r="F201" s="1643">
        <v>52</v>
      </c>
      <c r="G201" s="1643"/>
      <c r="H201" s="1643"/>
      <c r="I201" s="1643"/>
      <c r="J201" s="1643"/>
      <c r="K201" s="1643"/>
      <c r="L201" s="1643"/>
      <c r="M201" s="1643"/>
      <c r="N201" s="1643"/>
      <c r="O201" s="1643"/>
      <c r="P201" s="1643"/>
      <c r="Q201" s="1643"/>
      <c r="R201" s="1643"/>
      <c r="S201" s="172"/>
    </row>
    <row r="202" spans="2:19" ht="25.5" customHeight="1">
      <c r="B202" s="30"/>
      <c r="E202" s="1274" t="s">
        <v>2486</v>
      </c>
      <c r="F202" s="1651" t="s">
        <v>2549</v>
      </c>
      <c r="G202" s="1648"/>
      <c r="H202" s="1648"/>
      <c r="I202" s="1648"/>
      <c r="J202" s="1648"/>
      <c r="K202" s="1648"/>
      <c r="L202" s="1648"/>
      <c r="M202" s="1648"/>
      <c r="N202" s="1648"/>
      <c r="O202" s="1648"/>
      <c r="P202" s="1648"/>
      <c r="Q202" s="1648"/>
      <c r="R202" s="1648"/>
    </row>
    <row r="203" spans="2:19" ht="25.5" customHeight="1">
      <c r="B203" s="30"/>
      <c r="E203" s="1274" t="s">
        <v>2488</v>
      </c>
      <c r="F203" s="1641" t="s">
        <v>2550</v>
      </c>
      <c r="G203" s="1641"/>
      <c r="H203" s="1641"/>
      <c r="I203" s="1641"/>
      <c r="J203" s="1641"/>
      <c r="K203" s="1641"/>
      <c r="L203" s="1641"/>
      <c r="M203" s="1641"/>
      <c r="N203" s="1641"/>
      <c r="O203" s="1641"/>
      <c r="P203" s="1641"/>
      <c r="Q203" s="1641"/>
      <c r="R203" s="1641"/>
    </row>
    <row r="204" spans="2:19" ht="38.25" customHeight="1">
      <c r="B204" s="30"/>
      <c r="E204" s="1274" t="s">
        <v>2490</v>
      </c>
      <c r="F204" s="1644" t="s">
        <v>2551</v>
      </c>
      <c r="G204" s="1645"/>
      <c r="H204" s="1645"/>
      <c r="I204" s="1645"/>
      <c r="J204" s="1645"/>
      <c r="K204" s="1645"/>
      <c r="L204" s="1645"/>
      <c r="M204" s="1645"/>
      <c r="N204" s="1645"/>
      <c r="O204" s="1645"/>
      <c r="P204" s="1645"/>
      <c r="Q204" s="1645"/>
      <c r="R204" s="1645"/>
    </row>
    <row r="205" spans="2:19" ht="15" customHeight="1">
      <c r="B205" s="30"/>
      <c r="E205" s="1275" t="s">
        <v>2492</v>
      </c>
      <c r="F205" s="1646" t="s">
        <v>2552</v>
      </c>
      <c r="G205" s="1646"/>
      <c r="H205" s="1646"/>
      <c r="I205" s="1646"/>
      <c r="J205" s="1646"/>
      <c r="K205" s="1646"/>
      <c r="L205" s="1646"/>
      <c r="M205" s="1646"/>
      <c r="N205" s="1646"/>
      <c r="O205" s="1646"/>
      <c r="P205" s="1646"/>
      <c r="Q205" s="1646"/>
      <c r="R205" s="1646"/>
    </row>
    <row r="206" spans="2:19">
      <c r="B206" s="30"/>
      <c r="E206" s="1281" t="s">
        <v>2553</v>
      </c>
      <c r="F206" s="1642"/>
      <c r="G206" s="1642"/>
      <c r="H206" s="1642"/>
      <c r="I206" s="1642"/>
      <c r="J206" s="1642"/>
      <c r="K206" s="1642"/>
      <c r="L206" s="1642"/>
      <c r="M206" s="1642"/>
      <c r="N206" s="1642"/>
      <c r="O206" s="1642"/>
      <c r="P206" s="1642"/>
      <c r="Q206" s="1642"/>
      <c r="R206" s="1642"/>
    </row>
    <row r="207" spans="2:19" ht="7.5" customHeight="1">
      <c r="B207" s="30"/>
      <c r="E207" s="1282"/>
      <c r="F207" s="1642"/>
      <c r="G207" s="1642"/>
      <c r="H207" s="1642"/>
      <c r="I207" s="1642"/>
      <c r="J207" s="1642"/>
      <c r="K207" s="1642"/>
      <c r="L207" s="1642"/>
      <c r="M207" s="1642"/>
      <c r="N207" s="1642"/>
      <c r="O207" s="1642"/>
      <c r="P207" s="1642"/>
      <c r="Q207" s="1642"/>
      <c r="R207" s="1642"/>
    </row>
    <row r="208" spans="2:19" ht="6.75" hidden="1" customHeight="1">
      <c r="B208" s="30"/>
      <c r="E208" s="1282"/>
      <c r="F208" s="1642"/>
      <c r="G208" s="1642"/>
      <c r="H208" s="1642"/>
      <c r="I208" s="1642"/>
      <c r="J208" s="1642"/>
      <c r="K208" s="1642"/>
      <c r="L208" s="1642"/>
      <c r="M208" s="1642"/>
      <c r="N208" s="1642"/>
      <c r="O208" s="1642"/>
      <c r="P208" s="1642"/>
      <c r="Q208" s="1642"/>
      <c r="R208" s="1642"/>
    </row>
    <row r="209" spans="2:20" ht="18">
      <c r="B209" s="30"/>
      <c r="C209" s="30"/>
      <c r="E209" s="341" t="s">
        <v>2554</v>
      </c>
      <c r="F209" s="1283"/>
      <c r="G209" s="182"/>
      <c r="H209" s="182"/>
      <c r="I209" s="182"/>
      <c r="J209" s="182"/>
      <c r="K209" s="182"/>
      <c r="L209" s="182"/>
      <c r="M209" s="182"/>
      <c r="N209" s="182"/>
    </row>
    <row r="210" spans="2:20" s="185" customFormat="1" ht="12">
      <c r="B210" s="437"/>
      <c r="C210" s="437"/>
      <c r="D210" s="1284" t="s">
        <v>2555</v>
      </c>
      <c r="E210" s="1285" t="s">
        <v>2556</v>
      </c>
      <c r="H210" s="1286"/>
      <c r="I210" s="1286"/>
      <c r="J210" s="1286"/>
      <c r="K210" s="1286"/>
      <c r="L210" s="1286"/>
      <c r="M210" s="1286"/>
      <c r="N210" s="1286"/>
    </row>
    <row r="211" spans="2:20" s="185" customFormat="1" ht="12">
      <c r="B211" s="437"/>
      <c r="C211" s="437"/>
      <c r="D211" s="1287" t="s">
        <v>2555</v>
      </c>
      <c r="E211" s="1285" t="s">
        <v>2557</v>
      </c>
      <c r="H211" s="1286"/>
      <c r="I211" s="1286"/>
      <c r="J211" s="1286"/>
      <c r="K211" s="1286"/>
      <c r="L211" s="1286"/>
      <c r="M211" s="1286"/>
      <c r="N211" s="1286"/>
    </row>
    <row r="212" spans="2:20" ht="7.5" customHeight="1">
      <c r="B212" s="30"/>
      <c r="F212" s="1642"/>
      <c r="G212" s="1642"/>
      <c r="H212" s="1642"/>
      <c r="I212" s="1642"/>
      <c r="J212" s="1642"/>
      <c r="K212" s="1642"/>
      <c r="L212" s="1642"/>
      <c r="M212" s="1642"/>
      <c r="N212" s="1642"/>
      <c r="O212" s="1642"/>
      <c r="P212" s="1642"/>
      <c r="Q212" s="1642"/>
      <c r="R212" s="1642"/>
    </row>
    <row r="213" spans="2:20" ht="12.75" customHeight="1">
      <c r="B213" s="30"/>
      <c r="C213" s="54"/>
      <c r="E213" s="1273" t="s">
        <v>2476</v>
      </c>
      <c r="F213" s="1288" t="s">
        <v>2493</v>
      </c>
      <c r="G213" s="1289" t="s">
        <v>2555</v>
      </c>
      <c r="H213" s="185"/>
      <c r="I213" s="1290"/>
      <c r="J213" s="1290"/>
      <c r="K213" s="1290"/>
      <c r="L213" s="1290"/>
      <c r="M213" s="1290"/>
      <c r="N213" s="1290"/>
      <c r="O213" s="1290"/>
      <c r="P213" s="1290"/>
      <c r="Q213" s="1290"/>
      <c r="R213" s="1290"/>
      <c r="T213" s="800"/>
    </row>
    <row r="214" spans="2:20" ht="12.75" customHeight="1">
      <c r="B214" s="30"/>
      <c r="C214" s="54"/>
      <c r="E214" s="1274" t="s">
        <v>2478</v>
      </c>
      <c r="F214" s="1344" t="s">
        <v>2494</v>
      </c>
      <c r="G214" s="1344"/>
      <c r="H214" s="572"/>
      <c r="I214" s="1291"/>
      <c r="J214" s="1291"/>
      <c r="K214" s="1291"/>
      <c r="L214" s="1291"/>
      <c r="M214" s="1291"/>
      <c r="N214" s="1291"/>
      <c r="O214" s="1291"/>
      <c r="P214" s="1291"/>
      <c r="Q214" s="1291"/>
      <c r="R214" s="1291"/>
    </row>
    <row r="215" spans="2:20" ht="15" customHeight="1">
      <c r="B215" s="30"/>
      <c r="C215" s="54"/>
      <c r="E215" s="1274" t="s">
        <v>2480</v>
      </c>
      <c r="F215" s="1652" t="s">
        <v>2558</v>
      </c>
      <c r="G215" s="1652"/>
      <c r="H215" s="1184"/>
      <c r="I215" s="1292"/>
      <c r="J215" s="1291"/>
      <c r="K215" s="1291"/>
      <c r="L215" s="1291"/>
      <c r="M215" s="1291"/>
      <c r="N215" s="1291"/>
      <c r="O215" s="1291"/>
      <c r="P215" s="1291"/>
      <c r="Q215" s="1291"/>
      <c r="R215" s="1291"/>
    </row>
    <row r="216" spans="2:20">
      <c r="B216" s="30"/>
      <c r="C216" s="76"/>
      <c r="E216" s="1274" t="s">
        <v>2482</v>
      </c>
      <c r="F216" s="1293" t="s">
        <v>2483</v>
      </c>
      <c r="G216" s="1184"/>
      <c r="H216" s="1184"/>
      <c r="I216" s="1291"/>
      <c r="J216" s="1291"/>
      <c r="K216" s="1291"/>
      <c r="L216" s="1291"/>
      <c r="M216" s="1291"/>
      <c r="N216" s="1291"/>
      <c r="O216" s="1291"/>
      <c r="P216" s="1291"/>
      <c r="Q216" s="1291"/>
      <c r="R216" s="1291"/>
    </row>
    <row r="217" spans="2:20">
      <c r="B217" s="30"/>
      <c r="C217" s="54"/>
      <c r="E217" s="1274" t="s">
        <v>2484</v>
      </c>
      <c r="F217" s="1293" t="s">
        <v>2437</v>
      </c>
      <c r="G217" s="1184"/>
      <c r="H217" s="1184"/>
      <c r="I217" s="1291"/>
      <c r="J217" s="1291"/>
      <c r="K217" s="1291"/>
      <c r="L217" s="1291"/>
      <c r="M217" s="1291"/>
      <c r="N217" s="1291"/>
      <c r="O217" s="1291"/>
      <c r="P217" s="1291"/>
      <c r="Q217" s="1291"/>
      <c r="R217" s="1291"/>
    </row>
    <row r="218" spans="2:20">
      <c r="B218" s="30"/>
      <c r="C218" s="76"/>
      <c r="E218" s="1274" t="s">
        <v>2485</v>
      </c>
      <c r="F218" s="1294">
        <v>58</v>
      </c>
      <c r="G218" s="1186"/>
      <c r="H218" s="1186"/>
      <c r="I218" s="1295"/>
      <c r="J218" s="1295"/>
      <c r="K218" s="1295"/>
      <c r="L218" s="1295"/>
      <c r="M218" s="1295"/>
      <c r="N218" s="1295"/>
      <c r="O218" s="1295"/>
      <c r="P218" s="1295"/>
      <c r="Q218" s="1295"/>
      <c r="R218" s="1295"/>
    </row>
    <row r="219" spans="2:20">
      <c r="B219" s="30"/>
      <c r="C219" s="76"/>
      <c r="E219" s="1274" t="s">
        <v>2559</v>
      </c>
      <c r="F219" s="1296" t="s">
        <v>2560</v>
      </c>
      <c r="G219" s="1296"/>
      <c r="H219" s="1296"/>
      <c r="I219" s="1296"/>
      <c r="J219" s="1296"/>
      <c r="K219" s="1296"/>
      <c r="L219" s="1296"/>
      <c r="M219" s="1296"/>
      <c r="N219" s="1296"/>
      <c r="O219" s="1296"/>
      <c r="P219" s="1296"/>
      <c r="Q219" s="1296"/>
      <c r="R219" s="1296"/>
    </row>
    <row r="220" spans="2:20">
      <c r="B220" s="30"/>
      <c r="E220" s="1282"/>
      <c r="F220" s="1642"/>
      <c r="G220" s="1642"/>
      <c r="H220" s="1642"/>
      <c r="I220" s="1642"/>
      <c r="J220" s="1642"/>
      <c r="K220" s="1642"/>
      <c r="L220" s="1642"/>
      <c r="M220" s="1642"/>
      <c r="N220" s="1642"/>
      <c r="O220" s="1642"/>
      <c r="P220" s="1642"/>
      <c r="Q220" s="1642"/>
      <c r="R220" s="1642"/>
    </row>
    <row r="221" spans="2:20" ht="12.75" customHeight="1">
      <c r="B221" s="30"/>
      <c r="C221" s="54"/>
      <c r="E221" s="1273" t="s">
        <v>2476</v>
      </c>
      <c r="F221" s="1288" t="s">
        <v>2499</v>
      </c>
      <c r="G221" s="1289" t="s">
        <v>2555</v>
      </c>
      <c r="H221" s="185"/>
      <c r="I221" s="185"/>
      <c r="J221" s="185"/>
      <c r="K221" s="185"/>
      <c r="L221" s="185"/>
      <c r="M221" s="185"/>
      <c r="N221" s="185"/>
      <c r="O221" s="185"/>
      <c r="P221" s="185"/>
      <c r="Q221" s="185"/>
      <c r="R221" s="185"/>
      <c r="T221" s="800"/>
    </row>
    <row r="222" spans="2:20" ht="12.75" customHeight="1">
      <c r="B222" s="30"/>
      <c r="C222" s="54"/>
      <c r="E222" s="1274" t="s">
        <v>2478</v>
      </c>
      <c r="F222" s="1297" t="s">
        <v>2500</v>
      </c>
      <c r="G222" s="1298"/>
      <c r="H222" s="1298"/>
      <c r="I222" s="1298"/>
      <c r="J222" s="1298"/>
      <c r="K222" s="1298"/>
      <c r="L222" s="1298"/>
      <c r="M222" s="1298"/>
      <c r="N222" s="1298"/>
      <c r="O222" s="1298"/>
      <c r="P222" s="1298"/>
      <c r="Q222" s="1298"/>
      <c r="R222" s="1298"/>
    </row>
    <row r="223" spans="2:20">
      <c r="B223" s="30"/>
      <c r="C223" s="54"/>
      <c r="E223" s="1274" t="s">
        <v>2480</v>
      </c>
      <c r="F223" s="831" t="s">
        <v>2561</v>
      </c>
      <c r="G223" s="1298"/>
      <c r="H223" s="1298"/>
      <c r="I223" s="1298"/>
      <c r="J223" s="1298"/>
      <c r="K223" s="1298"/>
      <c r="L223" s="1298"/>
      <c r="M223" s="1298"/>
      <c r="N223" s="1298"/>
      <c r="O223" s="1298"/>
      <c r="P223" s="1298"/>
      <c r="Q223" s="1298"/>
      <c r="R223" s="1298"/>
      <c r="T223" s="156"/>
    </row>
    <row r="224" spans="2:20">
      <c r="B224" s="30"/>
      <c r="C224" s="76"/>
      <c r="E224" s="1274" t="s">
        <v>2482</v>
      </c>
      <c r="F224" s="572" t="s">
        <v>2483</v>
      </c>
      <c r="G224" s="1298"/>
      <c r="H224" s="1298"/>
      <c r="I224" s="1298"/>
      <c r="J224" s="1298"/>
      <c r="K224" s="1298"/>
      <c r="L224" s="1298"/>
      <c r="M224" s="1298"/>
      <c r="N224" s="1298"/>
      <c r="O224" s="1298"/>
      <c r="P224" s="1298"/>
      <c r="Q224" s="1298"/>
      <c r="R224" s="1298"/>
    </row>
    <row r="225" spans="2:20">
      <c r="B225" s="30"/>
      <c r="C225" s="54"/>
      <c r="E225" s="1274" t="s">
        <v>2484</v>
      </c>
      <c r="F225" s="572" t="s">
        <v>1972</v>
      </c>
      <c r="G225" s="1298"/>
      <c r="H225" s="1298"/>
      <c r="I225" s="1298"/>
      <c r="J225" s="1298"/>
      <c r="K225" s="1298"/>
      <c r="L225" s="1298"/>
      <c r="M225" s="1298"/>
      <c r="N225" s="1298"/>
      <c r="O225" s="1298"/>
      <c r="P225" s="1298"/>
      <c r="Q225" s="1298"/>
      <c r="R225" s="1298"/>
    </row>
    <row r="226" spans="2:20">
      <c r="B226" s="30"/>
      <c r="C226" s="76"/>
      <c r="E226" s="1274" t="s">
        <v>2485</v>
      </c>
      <c r="F226" s="1294">
        <v>55</v>
      </c>
      <c r="G226" s="1299"/>
      <c r="H226" s="1299"/>
      <c r="I226" s="1299"/>
      <c r="J226" s="1299"/>
      <c r="K226" s="1299"/>
      <c r="L226" s="1299"/>
      <c r="M226" s="1299"/>
      <c r="N226" s="1299"/>
      <c r="O226" s="1299"/>
      <c r="P226" s="1299"/>
      <c r="Q226" s="1299"/>
      <c r="R226" s="1299"/>
    </row>
    <row r="227" spans="2:20">
      <c r="B227" s="30"/>
      <c r="C227" s="76"/>
      <c r="E227" s="1274" t="s">
        <v>2559</v>
      </c>
      <c r="F227" s="1655" t="s">
        <v>2560</v>
      </c>
      <c r="G227" s="1655"/>
      <c r="H227" s="1655"/>
      <c r="I227" s="1655"/>
      <c r="J227" s="1655"/>
      <c r="K227" s="1655"/>
      <c r="L227" s="1655"/>
      <c r="M227" s="1655"/>
      <c r="N227" s="1655"/>
      <c r="O227" s="1655"/>
      <c r="P227" s="1655"/>
      <c r="Q227" s="1655"/>
      <c r="R227" s="1655"/>
    </row>
    <row r="228" spans="2:20">
      <c r="B228" s="30"/>
      <c r="C228" s="76"/>
      <c r="E228" s="1301"/>
      <c r="F228" s="1300"/>
      <c r="G228" s="1300"/>
      <c r="H228" s="1300"/>
      <c r="I228" s="1300"/>
      <c r="J228" s="1300"/>
      <c r="K228" s="1300"/>
      <c r="L228" s="1300"/>
      <c r="M228" s="1300"/>
      <c r="N228" s="1300"/>
      <c r="O228" s="1300"/>
      <c r="P228" s="1300"/>
      <c r="Q228" s="1300"/>
      <c r="R228" s="1300"/>
    </row>
    <row r="229" spans="2:20">
      <c r="B229" s="30"/>
      <c r="C229" s="76"/>
      <c r="E229" s="1273" t="s">
        <v>2476</v>
      </c>
      <c r="F229" s="1302" t="s">
        <v>2562</v>
      </c>
      <c r="G229" s="1303" t="s">
        <v>2555</v>
      </c>
      <c r="H229" s="185"/>
      <c r="I229" s="185"/>
      <c r="J229" s="185"/>
      <c r="K229" s="185"/>
      <c r="L229" s="185"/>
      <c r="M229" s="185"/>
      <c r="N229" s="185"/>
      <c r="O229" s="185"/>
      <c r="P229" s="185"/>
      <c r="Q229" s="185"/>
      <c r="R229" s="185"/>
    </row>
    <row r="230" spans="2:20">
      <c r="B230" s="30"/>
      <c r="C230" s="76"/>
      <c r="E230" s="1274" t="s">
        <v>2478</v>
      </c>
      <c r="F230" s="1297" t="s">
        <v>2563</v>
      </c>
      <c r="G230" s="1298"/>
      <c r="H230" s="1298"/>
      <c r="I230" s="1298"/>
      <c r="J230" s="1298"/>
      <c r="K230" s="1298"/>
      <c r="L230" s="1298"/>
      <c r="M230" s="1298"/>
      <c r="N230" s="1298"/>
      <c r="O230" s="1298"/>
      <c r="P230" s="1298"/>
      <c r="Q230" s="1298"/>
      <c r="R230" s="1298"/>
    </row>
    <row r="231" spans="2:20">
      <c r="B231" s="30"/>
      <c r="C231" s="76"/>
      <c r="E231" s="1274" t="s">
        <v>2480</v>
      </c>
      <c r="F231" s="1652" t="s">
        <v>2564</v>
      </c>
      <c r="G231" s="1652"/>
      <c r="H231" s="1653"/>
      <c r="I231" s="1653"/>
      <c r="J231" s="1653"/>
      <c r="K231" s="1653"/>
      <c r="L231" s="1653"/>
      <c r="M231" s="1653"/>
      <c r="N231" s="1653"/>
      <c r="O231" s="1298"/>
      <c r="P231" s="1298"/>
      <c r="Q231" s="1298"/>
      <c r="R231" s="1298"/>
    </row>
    <row r="232" spans="2:20">
      <c r="B232" s="30"/>
      <c r="C232" s="76"/>
      <c r="E232" s="1274" t="s">
        <v>2482</v>
      </c>
      <c r="F232" s="572" t="s">
        <v>2507</v>
      </c>
      <c r="G232" s="1298"/>
      <c r="H232" s="1298"/>
      <c r="I232" s="1298"/>
      <c r="J232" s="1298"/>
      <c r="K232" s="1298"/>
      <c r="L232" s="1298"/>
      <c r="M232" s="1298"/>
      <c r="N232" s="1298"/>
      <c r="O232" s="1298"/>
      <c r="P232" s="1298"/>
      <c r="Q232" s="1298"/>
      <c r="R232" s="1298"/>
    </row>
    <row r="233" spans="2:20">
      <c r="B233" s="30"/>
      <c r="C233" s="76"/>
      <c r="E233" s="1274" t="s">
        <v>2484</v>
      </c>
      <c r="F233" s="572" t="s">
        <v>2496</v>
      </c>
      <c r="G233" s="1298"/>
      <c r="H233" s="1298"/>
      <c r="I233" s="1298"/>
      <c r="J233" s="1298"/>
      <c r="K233" s="1298"/>
      <c r="L233" s="1298"/>
      <c r="M233" s="1298"/>
      <c r="N233" s="1298"/>
      <c r="O233" s="1298"/>
      <c r="P233" s="1298"/>
      <c r="Q233" s="1298"/>
      <c r="R233" s="1298"/>
    </row>
    <row r="234" spans="2:20">
      <c r="B234" s="30"/>
      <c r="C234" s="76"/>
      <c r="E234" s="1274" t="s">
        <v>2485</v>
      </c>
      <c r="F234" s="1294">
        <v>43</v>
      </c>
      <c r="G234" s="1299"/>
      <c r="H234" s="1299"/>
      <c r="I234" s="1299"/>
      <c r="J234" s="1299"/>
      <c r="K234" s="1299"/>
      <c r="L234" s="1299"/>
      <c r="M234" s="1299"/>
      <c r="N234" s="1299"/>
      <c r="O234" s="1299"/>
      <c r="P234" s="1299"/>
      <c r="Q234" s="1299"/>
      <c r="R234" s="1299"/>
    </row>
    <row r="235" spans="2:20" ht="31.5" customHeight="1">
      <c r="B235" s="30"/>
      <c r="C235" s="76"/>
      <c r="E235" s="1274" t="s">
        <v>2559</v>
      </c>
      <c r="F235" s="1559" t="s">
        <v>2565</v>
      </c>
      <c r="G235" s="1559"/>
      <c r="H235" s="1559"/>
      <c r="I235" s="1559"/>
      <c r="J235" s="1559"/>
      <c r="K235" s="1559"/>
      <c r="L235" s="1559"/>
      <c r="M235" s="1559"/>
      <c r="N235" s="1559"/>
      <c r="O235" s="1559"/>
      <c r="P235" s="1559"/>
      <c r="Q235" s="1559"/>
      <c r="R235" s="1559"/>
    </row>
    <row r="236" spans="2:20">
      <c r="E236" s="1304"/>
      <c r="F236" s="148"/>
      <c r="G236" s="148"/>
      <c r="H236" s="148"/>
      <c r="I236" s="148"/>
      <c r="J236" s="148"/>
      <c r="K236" s="148"/>
      <c r="L236" s="148"/>
      <c r="M236" s="148"/>
      <c r="N236" s="148"/>
      <c r="O236" s="148"/>
      <c r="P236" s="148"/>
      <c r="Q236" s="148"/>
      <c r="R236" s="148"/>
    </row>
    <row r="237" spans="2:20" ht="14.25" customHeight="1">
      <c r="B237" s="30"/>
      <c r="C237" s="54"/>
      <c r="E237" s="1273" t="s">
        <v>2476</v>
      </c>
      <c r="F237" s="1302" t="s">
        <v>2566</v>
      </c>
      <c r="G237" s="1303" t="s">
        <v>2555</v>
      </c>
      <c r="H237" s="185"/>
      <c r="I237" s="185"/>
      <c r="J237" s="185"/>
      <c r="K237" s="185"/>
      <c r="L237" s="185"/>
      <c r="M237" s="185"/>
      <c r="N237" s="185"/>
      <c r="O237" s="185"/>
      <c r="P237" s="185"/>
      <c r="Q237" s="185"/>
      <c r="R237" s="185"/>
      <c r="T237" s="800"/>
    </row>
    <row r="238" spans="2:20" ht="12.75" customHeight="1">
      <c r="B238" s="30"/>
      <c r="C238" s="54"/>
      <c r="E238" s="1274" t="s">
        <v>2478</v>
      </c>
      <c r="F238" s="1297" t="s">
        <v>2567</v>
      </c>
      <c r="G238" s="1298"/>
      <c r="H238" s="1298"/>
      <c r="I238" s="1298"/>
      <c r="J238" s="1298"/>
      <c r="K238" s="1298"/>
      <c r="L238" s="1298"/>
      <c r="M238" s="1298"/>
      <c r="N238" s="1298"/>
      <c r="O238" s="1298"/>
      <c r="P238" s="1298"/>
      <c r="Q238" s="1298"/>
      <c r="R238" s="1298"/>
    </row>
    <row r="239" spans="2:20">
      <c r="B239" s="30"/>
      <c r="C239" s="54"/>
      <c r="E239" s="1274" t="s">
        <v>2480</v>
      </c>
      <c r="F239" s="1652" t="s">
        <v>2568</v>
      </c>
      <c r="G239" s="1652"/>
      <c r="H239" s="1653"/>
      <c r="I239" s="1653"/>
      <c r="J239" s="1653"/>
      <c r="K239" s="1653"/>
      <c r="L239" s="1653"/>
      <c r="M239" s="1653"/>
      <c r="N239" s="1653"/>
      <c r="O239" s="1298"/>
      <c r="P239" s="1298"/>
      <c r="Q239" s="1298"/>
      <c r="R239" s="1298"/>
    </row>
    <row r="240" spans="2:20">
      <c r="B240" s="30"/>
      <c r="C240" s="76"/>
      <c r="E240" s="1274" t="s">
        <v>2482</v>
      </c>
      <c r="F240" s="572" t="s">
        <v>2483</v>
      </c>
      <c r="G240" s="1298"/>
      <c r="H240" s="1298"/>
      <c r="I240" s="1298"/>
      <c r="J240" s="1298"/>
      <c r="K240" s="1298"/>
      <c r="L240" s="1298"/>
      <c r="M240" s="1298"/>
      <c r="N240" s="1298"/>
      <c r="O240" s="1298"/>
      <c r="P240" s="1298"/>
      <c r="Q240" s="1298"/>
      <c r="R240" s="1298"/>
    </row>
    <row r="241" spans="2:20">
      <c r="B241" s="30"/>
      <c r="C241" s="54"/>
      <c r="E241" s="1274" t="s">
        <v>2484</v>
      </c>
      <c r="F241" s="572" t="s">
        <v>1972</v>
      </c>
      <c r="G241" s="1298"/>
      <c r="H241" s="1298"/>
      <c r="I241" s="1298"/>
      <c r="J241" s="1298"/>
      <c r="K241" s="1298"/>
      <c r="L241" s="1298"/>
      <c r="M241" s="1298"/>
      <c r="N241" s="1298"/>
      <c r="O241" s="1298"/>
      <c r="P241" s="1298"/>
      <c r="Q241" s="1298"/>
      <c r="R241" s="1298"/>
    </row>
    <row r="242" spans="2:20">
      <c r="B242" s="30"/>
      <c r="C242" s="76"/>
      <c r="E242" s="1274" t="s">
        <v>2485</v>
      </c>
      <c r="F242" s="1294">
        <v>59</v>
      </c>
      <c r="G242" s="1299"/>
      <c r="H242" s="1299"/>
      <c r="I242" s="1299"/>
      <c r="J242" s="1299"/>
      <c r="K242" s="1299"/>
      <c r="L242" s="1299"/>
      <c r="M242" s="1299"/>
      <c r="N242" s="1299"/>
      <c r="O242" s="1299"/>
      <c r="P242" s="1299"/>
      <c r="Q242" s="1299"/>
      <c r="R242" s="1299"/>
    </row>
    <row r="243" spans="2:20" ht="37.5" customHeight="1">
      <c r="B243" s="30"/>
      <c r="C243" s="76"/>
      <c r="E243" s="1274" t="s">
        <v>2559</v>
      </c>
      <c r="F243" s="1559" t="s">
        <v>2569</v>
      </c>
      <c r="G243" s="1559"/>
      <c r="H243" s="1559"/>
      <c r="I243" s="1559"/>
      <c r="J243" s="1559"/>
      <c r="K243" s="1559"/>
      <c r="L243" s="1559"/>
      <c r="M243" s="1559"/>
      <c r="N243" s="1559"/>
      <c r="O243" s="1559"/>
      <c r="P243" s="1559"/>
      <c r="Q243" s="1559"/>
      <c r="R243" s="1559"/>
    </row>
    <row r="244" spans="2:20">
      <c r="B244" s="30"/>
      <c r="F244" s="1642"/>
      <c r="G244" s="1642"/>
      <c r="H244" s="1642"/>
      <c r="I244" s="1642"/>
      <c r="J244" s="1642"/>
      <c r="K244" s="1642"/>
      <c r="L244" s="1642"/>
      <c r="M244" s="1642"/>
      <c r="N244" s="1642"/>
      <c r="O244" s="1642"/>
      <c r="P244" s="1642"/>
      <c r="Q244" s="1642"/>
      <c r="R244" s="1642"/>
    </row>
    <row r="245" spans="2:20" ht="14.25" customHeight="1">
      <c r="B245" s="30"/>
      <c r="C245" s="54"/>
      <c r="E245" s="1273" t="s">
        <v>2476</v>
      </c>
      <c r="F245" s="1302" t="s">
        <v>2570</v>
      </c>
      <c r="G245" s="1303" t="s">
        <v>2555</v>
      </c>
      <c r="H245" s="185"/>
      <c r="I245" s="185"/>
      <c r="J245" s="185"/>
      <c r="K245" s="185"/>
      <c r="L245" s="185"/>
      <c r="M245" s="185"/>
      <c r="N245" s="185"/>
      <c r="O245" s="185"/>
      <c r="P245" s="185"/>
      <c r="Q245" s="185"/>
      <c r="R245" s="185"/>
      <c r="T245" s="800"/>
    </row>
    <row r="246" spans="2:20" ht="12.75" customHeight="1">
      <c r="B246" s="30"/>
      <c r="C246" s="54"/>
      <c r="E246" s="1274" t="s">
        <v>2478</v>
      </c>
      <c r="F246" s="1297" t="s">
        <v>2571</v>
      </c>
      <c r="G246" s="1298"/>
      <c r="H246" s="1298"/>
      <c r="I246" s="1298"/>
      <c r="J246" s="1298"/>
      <c r="K246" s="1298"/>
      <c r="L246" s="1298"/>
      <c r="M246" s="1298"/>
      <c r="N246" s="1298"/>
      <c r="O246" s="1298"/>
      <c r="P246" s="1298"/>
      <c r="Q246" s="1298"/>
      <c r="R246" s="1298"/>
    </row>
    <row r="247" spans="2:20">
      <c r="B247" s="30"/>
      <c r="C247" s="54"/>
      <c r="E247" s="1274" t="s">
        <v>2480</v>
      </c>
      <c r="F247" s="1652" t="s">
        <v>2572</v>
      </c>
      <c r="G247" s="1652"/>
      <c r="H247" s="1653"/>
      <c r="I247" s="1653"/>
      <c r="J247" s="1653"/>
      <c r="K247" s="1653"/>
      <c r="L247" s="1653"/>
      <c r="M247" s="1653"/>
      <c r="N247" s="1653"/>
      <c r="O247" s="1298"/>
      <c r="P247" s="1298"/>
      <c r="Q247" s="1298"/>
      <c r="R247" s="1298"/>
    </row>
    <row r="248" spans="2:20">
      <c r="B248" s="30"/>
      <c r="C248" s="76"/>
      <c r="E248" s="1274" t="s">
        <v>2482</v>
      </c>
      <c r="F248" s="572" t="s">
        <v>2483</v>
      </c>
      <c r="G248" s="1298"/>
      <c r="H248" s="1298"/>
      <c r="I248" s="1298"/>
      <c r="J248" s="1298"/>
      <c r="K248" s="1298"/>
      <c r="L248" s="1298"/>
      <c r="M248" s="1298"/>
      <c r="N248" s="1298"/>
      <c r="O248" s="1298"/>
      <c r="P248" s="1298"/>
      <c r="Q248" s="1298"/>
      <c r="R248" s="1298"/>
    </row>
    <row r="249" spans="2:20">
      <c r="B249" s="30"/>
      <c r="C249" s="54"/>
      <c r="E249" s="1274" t="s">
        <v>2484</v>
      </c>
      <c r="F249" s="1293" t="s">
        <v>2496</v>
      </c>
      <c r="G249" s="1298"/>
      <c r="H249" s="1298"/>
      <c r="I249" s="1298"/>
      <c r="J249" s="1298"/>
      <c r="K249" s="1298"/>
      <c r="L249" s="1298"/>
      <c r="M249" s="1298"/>
      <c r="N249" s="1298"/>
      <c r="O249" s="1298"/>
      <c r="P249" s="1298"/>
      <c r="Q249" s="1298"/>
      <c r="R249" s="1298"/>
    </row>
    <row r="250" spans="2:20">
      <c r="B250" s="30"/>
      <c r="C250" s="76"/>
      <c r="E250" s="1274" t="s">
        <v>2485</v>
      </c>
      <c r="F250" s="1294">
        <v>62</v>
      </c>
      <c r="G250" s="1299"/>
      <c r="H250" s="1299"/>
      <c r="I250" s="1299"/>
      <c r="J250" s="1299"/>
      <c r="K250" s="1299"/>
      <c r="L250" s="1299"/>
      <c r="M250" s="1299"/>
      <c r="N250" s="1299"/>
      <c r="O250" s="1299"/>
      <c r="P250" s="1299"/>
      <c r="Q250" s="1299"/>
      <c r="R250" s="1299"/>
    </row>
    <row r="251" spans="2:20" ht="25.5" customHeight="1">
      <c r="B251" s="30"/>
      <c r="C251" s="76"/>
      <c r="E251" s="1274" t="s">
        <v>2559</v>
      </c>
      <c r="F251" s="1559" t="s">
        <v>2573</v>
      </c>
      <c r="G251" s="1559"/>
      <c r="H251" s="1559"/>
      <c r="I251" s="1559"/>
      <c r="J251" s="1559"/>
      <c r="K251" s="1559"/>
      <c r="L251" s="1559"/>
      <c r="M251" s="1559"/>
      <c r="N251" s="1559"/>
      <c r="O251" s="1559"/>
      <c r="P251" s="1559"/>
      <c r="Q251" s="1559"/>
      <c r="R251" s="1559"/>
    </row>
    <row r="252" spans="2:20" ht="7.5" customHeight="1">
      <c r="B252" s="30"/>
      <c r="C252" s="76"/>
      <c r="E252" s="1301"/>
      <c r="F252" s="572"/>
      <c r="G252" s="572"/>
      <c r="H252" s="572"/>
      <c r="I252" s="572"/>
      <c r="J252" s="572"/>
      <c r="K252" s="572"/>
      <c r="L252" s="572"/>
      <c r="M252" s="572"/>
      <c r="N252" s="572"/>
      <c r="O252" s="572"/>
      <c r="P252" s="572"/>
      <c r="Q252" s="572"/>
      <c r="R252" s="572"/>
    </row>
    <row r="253" spans="2:20" ht="14.25" customHeight="1">
      <c r="B253" s="30"/>
      <c r="C253" s="76"/>
      <c r="E253" s="1273" t="s">
        <v>2476</v>
      </c>
      <c r="F253" s="1302" t="s">
        <v>2574</v>
      </c>
      <c r="G253" s="1305" t="s">
        <v>2555</v>
      </c>
      <c r="H253" s="185"/>
      <c r="I253" s="185"/>
      <c r="J253" s="185"/>
      <c r="K253" s="185"/>
      <c r="L253" s="185"/>
      <c r="M253" s="185"/>
      <c r="N253" s="185"/>
      <c r="O253" s="185"/>
      <c r="P253" s="185"/>
      <c r="Q253" s="185"/>
      <c r="R253" s="185"/>
    </row>
    <row r="254" spans="2:20" ht="12" customHeight="1">
      <c r="B254" s="30"/>
      <c r="C254" s="76"/>
      <c r="E254" s="1274" t="s">
        <v>2478</v>
      </c>
      <c r="F254" s="1297" t="s">
        <v>2575</v>
      </c>
      <c r="G254" s="1298"/>
      <c r="H254" s="1298"/>
      <c r="I254" s="1298"/>
      <c r="J254" s="1298"/>
      <c r="K254" s="1298"/>
      <c r="L254" s="1298"/>
      <c r="M254" s="1298"/>
      <c r="N254" s="1298"/>
      <c r="O254" s="1298"/>
      <c r="P254" s="1298"/>
      <c r="Q254" s="1298"/>
      <c r="R254" s="1298"/>
    </row>
    <row r="255" spans="2:20" ht="16.5" customHeight="1">
      <c r="B255" s="30"/>
      <c r="C255" s="76"/>
      <c r="E255" s="1274" t="s">
        <v>2480</v>
      </c>
      <c r="F255" s="1656" t="s">
        <v>2564</v>
      </c>
      <c r="G255" s="1656"/>
      <c r="H255" s="1298"/>
      <c r="I255" s="1298"/>
      <c r="J255" s="1298"/>
      <c r="K255" s="1298"/>
      <c r="L255" s="1298"/>
      <c r="M255" s="1298"/>
      <c r="N255" s="1298"/>
      <c r="O255" s="1298"/>
      <c r="P255" s="1298"/>
      <c r="Q255" s="1298"/>
      <c r="R255" s="1298"/>
    </row>
    <row r="256" spans="2:20" ht="12" customHeight="1">
      <c r="B256" s="30"/>
      <c r="C256" s="76"/>
      <c r="E256" s="1274" t="s">
        <v>2482</v>
      </c>
      <c r="F256" s="1293" t="s">
        <v>2507</v>
      </c>
      <c r="G256" s="1298"/>
      <c r="H256" s="1298"/>
      <c r="I256" s="1298"/>
      <c r="J256" s="1298"/>
      <c r="K256" s="1298"/>
      <c r="L256" s="1298"/>
      <c r="M256" s="1298"/>
      <c r="N256" s="1298"/>
      <c r="O256" s="1298"/>
      <c r="P256" s="1298"/>
      <c r="Q256" s="1298"/>
      <c r="R256" s="1298"/>
    </row>
    <row r="257" spans="2:20" ht="12" customHeight="1">
      <c r="B257" s="30"/>
      <c r="C257" s="76"/>
      <c r="E257" s="1274" t="s">
        <v>2484</v>
      </c>
      <c r="F257" s="1306" t="s">
        <v>2496</v>
      </c>
      <c r="G257" s="1298"/>
      <c r="H257" s="1298"/>
      <c r="I257" s="1298"/>
      <c r="J257" s="1298"/>
      <c r="K257" s="1298"/>
      <c r="L257" s="1298"/>
      <c r="M257" s="1298"/>
      <c r="N257" s="1298"/>
      <c r="O257" s="1298"/>
      <c r="P257" s="1298"/>
      <c r="Q257" s="1298"/>
      <c r="R257" s="1298"/>
    </row>
    <row r="258" spans="2:20" ht="13.5" customHeight="1">
      <c r="B258" s="30"/>
      <c r="C258" s="76"/>
      <c r="E258" s="1274" t="s">
        <v>2485</v>
      </c>
      <c r="F258" s="1294">
        <v>44</v>
      </c>
      <c r="G258" s="1299"/>
      <c r="H258" s="1299"/>
      <c r="I258" s="1299"/>
      <c r="J258" s="1299"/>
      <c r="K258" s="1299"/>
      <c r="L258" s="1299"/>
      <c r="M258" s="1299"/>
      <c r="N258" s="1299"/>
      <c r="O258" s="1299"/>
      <c r="P258" s="1299"/>
      <c r="Q258" s="1299"/>
      <c r="R258" s="1299"/>
    </row>
    <row r="259" spans="2:20" ht="25.5" customHeight="1">
      <c r="B259" s="30"/>
      <c r="C259" s="76"/>
      <c r="E259" s="1274" t="s">
        <v>2559</v>
      </c>
      <c r="F259" s="1559" t="s">
        <v>2576</v>
      </c>
      <c r="G259" s="1559"/>
      <c r="H259" s="1559"/>
      <c r="I259" s="1559"/>
      <c r="J259" s="1559"/>
      <c r="K259" s="1559"/>
      <c r="L259" s="1559"/>
      <c r="M259" s="1559"/>
      <c r="N259" s="1559"/>
      <c r="O259" s="1559"/>
      <c r="P259" s="1559"/>
      <c r="Q259" s="1559"/>
      <c r="R259" s="1559"/>
    </row>
    <row r="260" spans="2:20" ht="7.5" customHeight="1">
      <c r="B260" s="30"/>
      <c r="F260" s="1642"/>
      <c r="G260" s="1642"/>
      <c r="H260" s="1642"/>
      <c r="I260" s="1642"/>
      <c r="J260" s="1642"/>
      <c r="K260" s="1642"/>
      <c r="L260" s="1642"/>
      <c r="M260" s="1642"/>
      <c r="N260" s="1642"/>
      <c r="O260" s="1642"/>
      <c r="P260" s="1642"/>
      <c r="Q260" s="1642"/>
      <c r="R260" s="1642"/>
    </row>
    <row r="261" spans="2:20" ht="12.75" customHeight="1">
      <c r="B261" s="30"/>
      <c r="C261" s="54"/>
      <c r="E261" s="1273" t="s">
        <v>2476</v>
      </c>
      <c r="F261" s="1302" t="s">
        <v>2577</v>
      </c>
      <c r="G261" s="1303" t="s">
        <v>2555</v>
      </c>
      <c r="H261" s="185"/>
      <c r="I261" s="185"/>
      <c r="J261" s="185"/>
      <c r="K261" s="185"/>
      <c r="L261" s="185"/>
      <c r="M261" s="185"/>
      <c r="N261" s="185"/>
      <c r="O261" s="185"/>
      <c r="P261" s="185"/>
      <c r="Q261" s="185"/>
      <c r="R261" s="185"/>
      <c r="T261" s="800"/>
    </row>
    <row r="262" spans="2:20" ht="12.75" customHeight="1">
      <c r="B262" s="30"/>
      <c r="C262" s="54"/>
      <c r="E262" s="1274" t="s">
        <v>2478</v>
      </c>
      <c r="F262" s="1297" t="s">
        <v>2578</v>
      </c>
      <c r="G262" s="1298"/>
      <c r="H262" s="1298"/>
      <c r="I262" s="1298"/>
      <c r="J262" s="1298"/>
      <c r="K262" s="1298"/>
      <c r="L262" s="1298"/>
      <c r="M262" s="1298"/>
      <c r="N262" s="1298"/>
      <c r="O262" s="1298"/>
      <c r="P262" s="1298"/>
      <c r="Q262" s="1298"/>
      <c r="R262" s="1298"/>
    </row>
    <row r="263" spans="2:20" ht="15" customHeight="1">
      <c r="B263" s="30"/>
      <c r="C263" s="54"/>
      <c r="E263" s="1274" t="s">
        <v>2480</v>
      </c>
      <c r="F263" s="1652" t="s">
        <v>2579</v>
      </c>
      <c r="G263" s="1652"/>
      <c r="H263" s="1298"/>
      <c r="I263" s="1298"/>
      <c r="J263" s="1298"/>
      <c r="K263" s="1298"/>
      <c r="L263" s="1298"/>
      <c r="M263" s="1298"/>
      <c r="N263" s="1298"/>
      <c r="O263" s="1298"/>
      <c r="P263" s="1298"/>
      <c r="Q263" s="1298"/>
      <c r="R263" s="1298"/>
    </row>
    <row r="264" spans="2:20">
      <c r="B264" s="30"/>
      <c r="C264" s="76"/>
      <c r="E264" s="1274" t="s">
        <v>2482</v>
      </c>
      <c r="F264" s="1293" t="s">
        <v>2483</v>
      </c>
      <c r="G264" s="1298"/>
      <c r="H264" s="1298"/>
      <c r="I264" s="1298"/>
      <c r="J264" s="1298"/>
      <c r="K264" s="1298"/>
      <c r="L264" s="1298"/>
      <c r="M264" s="1298"/>
      <c r="N264" s="1298"/>
      <c r="O264" s="1298"/>
      <c r="P264" s="1298"/>
      <c r="Q264" s="1298"/>
      <c r="R264" s="1298"/>
    </row>
    <row r="265" spans="2:20">
      <c r="B265" s="30"/>
      <c r="C265" s="54"/>
      <c r="E265" s="1274" t="s">
        <v>2484</v>
      </c>
      <c r="F265" s="1306" t="s">
        <v>1972</v>
      </c>
      <c r="G265" s="1298"/>
      <c r="H265" s="1298"/>
      <c r="I265" s="1298"/>
      <c r="J265" s="1298"/>
      <c r="K265" s="1298"/>
      <c r="L265" s="1298"/>
      <c r="M265" s="1298"/>
      <c r="N265" s="1298"/>
      <c r="O265" s="1298"/>
      <c r="P265" s="1298"/>
      <c r="Q265" s="1298"/>
      <c r="R265" s="1298"/>
    </row>
    <row r="266" spans="2:20">
      <c r="B266" s="30"/>
      <c r="C266" s="76"/>
      <c r="E266" s="1274" t="s">
        <v>2485</v>
      </c>
      <c r="F266" s="1294">
        <v>57</v>
      </c>
      <c r="G266" s="1299"/>
      <c r="H266" s="1299"/>
      <c r="I266" s="1299"/>
      <c r="J266" s="1299"/>
      <c r="K266" s="1299"/>
      <c r="L266" s="1299"/>
      <c r="M266" s="1299"/>
      <c r="N266" s="1299"/>
      <c r="O266" s="1299"/>
      <c r="P266" s="1299"/>
      <c r="Q266" s="1299"/>
      <c r="R266" s="1299"/>
    </row>
    <row r="267" spans="2:20" ht="35.25" customHeight="1">
      <c r="B267" s="30"/>
      <c r="C267" s="76"/>
      <c r="E267" s="1274" t="s">
        <v>2559</v>
      </c>
      <c r="F267" s="1559" t="s">
        <v>2580</v>
      </c>
      <c r="G267" s="1559"/>
      <c r="H267" s="1559"/>
      <c r="I267" s="1559"/>
      <c r="J267" s="1559"/>
      <c r="K267" s="1559"/>
      <c r="L267" s="1559"/>
      <c r="M267" s="1559"/>
      <c r="N267" s="1559"/>
      <c r="O267" s="1559"/>
      <c r="P267" s="1559"/>
      <c r="Q267" s="1559"/>
      <c r="R267" s="1559"/>
    </row>
    <row r="268" spans="2:20" ht="6.75" hidden="1" customHeight="1">
      <c r="B268" s="30"/>
      <c r="F268" s="1642"/>
      <c r="G268" s="1642"/>
      <c r="H268" s="1642"/>
      <c r="I268" s="1642"/>
      <c r="J268" s="1642"/>
      <c r="K268" s="1642"/>
      <c r="L268" s="1642"/>
      <c r="M268" s="1642"/>
      <c r="N268" s="1642"/>
      <c r="O268" s="1642"/>
      <c r="P268" s="1642"/>
      <c r="Q268" s="1642"/>
      <c r="R268" s="1642"/>
    </row>
    <row r="269" spans="2:20" ht="15" customHeight="1">
      <c r="B269" s="30"/>
      <c r="F269" s="279"/>
      <c r="G269" s="279"/>
      <c r="H269" s="279"/>
      <c r="I269" s="279"/>
      <c r="J269" s="279"/>
      <c r="K269" s="279"/>
      <c r="L269" s="279"/>
      <c r="M269" s="279"/>
      <c r="N269" s="279"/>
      <c r="O269" s="279"/>
      <c r="P269" s="279"/>
      <c r="Q269" s="279"/>
      <c r="R269" s="279"/>
    </row>
    <row r="270" spans="2:20">
      <c r="E270" s="1273" t="s">
        <v>2476</v>
      </c>
      <c r="F270" s="1302" t="s">
        <v>2581</v>
      </c>
      <c r="G270" s="1303" t="s">
        <v>2555</v>
      </c>
      <c r="H270" s="1307"/>
      <c r="I270" s="1307"/>
      <c r="J270" s="1307"/>
      <c r="K270" s="1307"/>
      <c r="L270" s="1307"/>
      <c r="M270" s="1307"/>
      <c r="N270" s="1307"/>
      <c r="O270" s="1307"/>
      <c r="P270" s="1307"/>
      <c r="Q270" s="1307"/>
      <c r="R270" s="1307"/>
    </row>
    <row r="271" spans="2:20">
      <c r="E271" s="1274" t="s">
        <v>2478</v>
      </c>
      <c r="F271" s="1297" t="s">
        <v>2582</v>
      </c>
      <c r="G271" s="1308"/>
      <c r="H271" s="1308"/>
      <c r="I271" s="1308"/>
      <c r="J271" s="1308"/>
      <c r="K271" s="1308"/>
      <c r="L271" s="1308"/>
      <c r="M271" s="1308"/>
      <c r="N271" s="1308"/>
      <c r="O271" s="1308"/>
      <c r="P271" s="1308"/>
      <c r="Q271" s="1308"/>
      <c r="R271" s="1308"/>
    </row>
    <row r="272" spans="2:20">
      <c r="E272" s="1274" t="s">
        <v>2480</v>
      </c>
      <c r="F272" s="1652" t="s">
        <v>2583</v>
      </c>
      <c r="G272" s="1652"/>
      <c r="H272" s="1308"/>
      <c r="I272" s="1308"/>
      <c r="J272" s="1308"/>
      <c r="K272" s="1308"/>
      <c r="L272" s="1308"/>
      <c r="M272" s="1308"/>
      <c r="N272" s="1308"/>
      <c r="O272" s="1308"/>
      <c r="P272" s="1308"/>
      <c r="Q272" s="1308"/>
      <c r="R272" s="1308"/>
    </row>
    <row r="273" spans="2:21">
      <c r="E273" s="1274" t="s">
        <v>2482</v>
      </c>
      <c r="F273" s="1293" t="s">
        <v>2483</v>
      </c>
      <c r="G273" s="1308"/>
      <c r="H273" s="1308"/>
      <c r="I273" s="1308"/>
      <c r="J273" s="1308"/>
      <c r="K273" s="1308"/>
      <c r="L273" s="1308"/>
      <c r="M273" s="1308"/>
      <c r="N273" s="1308"/>
      <c r="O273" s="1308"/>
      <c r="P273" s="1308"/>
      <c r="Q273" s="1308"/>
      <c r="R273" s="1308"/>
    </row>
    <row r="274" spans="2:21">
      <c r="E274" s="1274" t="s">
        <v>2484</v>
      </c>
      <c r="F274" s="1293" t="s">
        <v>1972</v>
      </c>
      <c r="G274" s="1308"/>
      <c r="H274" s="1308"/>
      <c r="I274" s="1308"/>
      <c r="J274" s="1308"/>
      <c r="K274" s="1308"/>
      <c r="L274" s="1308"/>
      <c r="M274" s="1308"/>
      <c r="N274" s="1308"/>
      <c r="O274" s="1308"/>
      <c r="P274" s="1308"/>
      <c r="Q274" s="1308"/>
      <c r="R274" s="1308"/>
    </row>
    <row r="275" spans="2:21">
      <c r="E275" s="1274" t="s">
        <v>2485</v>
      </c>
      <c r="F275" s="1294">
        <v>53</v>
      </c>
      <c r="G275" s="1309"/>
      <c r="H275" s="1309"/>
      <c r="I275" s="1309"/>
      <c r="J275" s="1309"/>
      <c r="K275" s="1309"/>
      <c r="L275" s="1309"/>
      <c r="M275" s="1309"/>
      <c r="N275" s="1309"/>
      <c r="O275" s="1309"/>
      <c r="P275" s="1309"/>
      <c r="Q275" s="1309"/>
      <c r="R275" s="1309"/>
    </row>
    <row r="276" spans="2:21" ht="36.75" customHeight="1">
      <c r="E276" s="1274" t="s">
        <v>2559</v>
      </c>
      <c r="F276" s="1560" t="s">
        <v>2584</v>
      </c>
      <c r="G276" s="1560"/>
      <c r="H276" s="1560"/>
      <c r="I276" s="1560"/>
      <c r="J276" s="1560"/>
      <c r="K276" s="1560"/>
      <c r="L276" s="1560"/>
      <c r="M276" s="1560"/>
      <c r="N276" s="1560"/>
      <c r="O276" s="1560"/>
      <c r="P276" s="1560"/>
      <c r="Q276" s="1560"/>
      <c r="R276" s="1560"/>
    </row>
    <row r="277" spans="2:21">
      <c r="B277" s="30"/>
      <c r="C277" s="30"/>
      <c r="F277" s="1642"/>
      <c r="G277" s="1642"/>
      <c r="H277" s="1642"/>
      <c r="I277" s="1642"/>
      <c r="J277" s="1642"/>
      <c r="K277" s="1642"/>
      <c r="L277" s="1642"/>
      <c r="M277" s="1642"/>
      <c r="N277" s="1642"/>
      <c r="O277" s="1642"/>
      <c r="P277" s="1642"/>
      <c r="Q277" s="1642"/>
      <c r="R277" s="1642"/>
      <c r="U277" s="1212"/>
    </row>
    <row r="278" spans="2:21" ht="16.5" customHeight="1">
      <c r="B278" s="30"/>
      <c r="C278" s="30"/>
      <c r="E278" s="1273" t="s">
        <v>2476</v>
      </c>
      <c r="F278" s="1302" t="s">
        <v>2585</v>
      </c>
      <c r="G278" s="1303" t="s">
        <v>2555</v>
      </c>
      <c r="H278" s="1307"/>
      <c r="I278" s="1307"/>
      <c r="J278" s="1307"/>
      <c r="K278" s="1307"/>
      <c r="L278" s="1307"/>
      <c r="M278" s="1307"/>
      <c r="N278" s="1307"/>
      <c r="O278" s="1307"/>
      <c r="P278" s="1307"/>
      <c r="Q278" s="1307"/>
      <c r="R278" s="1307"/>
      <c r="U278" s="1212"/>
    </row>
    <row r="279" spans="2:21" ht="15" customHeight="1">
      <c r="B279" s="30"/>
      <c r="C279" s="30"/>
      <c r="E279" s="1274" t="s">
        <v>2478</v>
      </c>
      <c r="F279" s="1297" t="s">
        <v>2586</v>
      </c>
      <c r="G279" s="1308"/>
      <c r="H279" s="1308"/>
      <c r="I279" s="1308"/>
      <c r="J279" s="1308"/>
      <c r="K279" s="1308"/>
      <c r="L279" s="1308"/>
      <c r="M279" s="1308"/>
      <c r="N279" s="1308"/>
      <c r="O279" s="1308"/>
      <c r="P279" s="1308"/>
      <c r="Q279" s="1308"/>
      <c r="R279" s="1308"/>
      <c r="U279" s="1212"/>
    </row>
    <row r="280" spans="2:21" ht="15" customHeight="1">
      <c r="B280" s="30"/>
      <c r="C280" s="30"/>
      <c r="E280" s="1274" t="s">
        <v>2480</v>
      </c>
      <c r="F280" s="1310">
        <v>45215</v>
      </c>
      <c r="G280" s="1308"/>
      <c r="H280" s="1308"/>
      <c r="I280" s="1308"/>
      <c r="J280" s="1308"/>
      <c r="K280" s="1308"/>
      <c r="L280" s="1308"/>
      <c r="M280" s="1308"/>
      <c r="N280" s="1308"/>
      <c r="O280" s="1308"/>
      <c r="P280" s="1308"/>
      <c r="Q280" s="1308"/>
      <c r="R280" s="1308"/>
      <c r="U280" s="1212"/>
    </row>
    <row r="281" spans="2:21" ht="15" customHeight="1">
      <c r="B281" s="30"/>
      <c r="C281" s="30"/>
      <c r="E281" s="1274" t="s">
        <v>2482</v>
      </c>
      <c r="F281" s="1293" t="s">
        <v>2483</v>
      </c>
      <c r="G281" s="1308"/>
      <c r="H281" s="1308"/>
      <c r="I281" s="1308"/>
      <c r="J281" s="1308"/>
      <c r="K281" s="1308"/>
      <c r="L281" s="1308"/>
      <c r="M281" s="1308"/>
      <c r="N281" s="1308"/>
      <c r="O281" s="1308"/>
      <c r="P281" s="1308"/>
      <c r="Q281" s="1308"/>
      <c r="R281" s="1308"/>
      <c r="U281" s="1212"/>
    </row>
    <row r="282" spans="2:21" ht="15" customHeight="1">
      <c r="B282" s="30"/>
      <c r="C282" s="30"/>
      <c r="E282" s="1274" t="s">
        <v>2484</v>
      </c>
      <c r="F282" s="1293" t="s">
        <v>2496</v>
      </c>
      <c r="G282" s="1308"/>
      <c r="H282" s="1308"/>
      <c r="I282" s="1308"/>
      <c r="J282" s="1308"/>
      <c r="K282" s="1308"/>
      <c r="L282" s="1308"/>
      <c r="M282" s="1308"/>
      <c r="N282" s="1308"/>
      <c r="O282" s="1308"/>
      <c r="P282" s="1308"/>
      <c r="Q282" s="1308"/>
      <c r="R282" s="1308"/>
      <c r="U282" s="1212"/>
    </row>
    <row r="283" spans="2:21">
      <c r="B283" s="30"/>
      <c r="C283" s="30"/>
      <c r="E283" s="1274" t="s">
        <v>2485</v>
      </c>
      <c r="F283" s="1294">
        <v>56</v>
      </c>
      <c r="G283" s="1309"/>
      <c r="H283" s="1309"/>
      <c r="I283" s="1309"/>
      <c r="J283" s="1309"/>
      <c r="K283" s="1309"/>
      <c r="L283" s="1309"/>
      <c r="M283" s="1309"/>
      <c r="N283" s="1309"/>
      <c r="O283" s="1309"/>
      <c r="P283" s="1309"/>
      <c r="Q283" s="1309"/>
      <c r="R283" s="1309"/>
      <c r="U283" s="1212"/>
    </row>
    <row r="284" spans="2:21" ht="39.75" customHeight="1">
      <c r="B284" s="30"/>
      <c r="C284" s="30"/>
      <c r="E284" s="1274" t="s">
        <v>2559</v>
      </c>
      <c r="F284" s="1559" t="s">
        <v>2587</v>
      </c>
      <c r="G284" s="1559"/>
      <c r="H284" s="1559"/>
      <c r="I284" s="1559"/>
      <c r="J284" s="1559"/>
      <c r="K284" s="1559"/>
      <c r="L284" s="1559"/>
      <c r="M284" s="1559"/>
      <c r="N284" s="1559"/>
      <c r="O284" s="1559"/>
      <c r="P284" s="1559"/>
      <c r="Q284" s="1559"/>
      <c r="R284" s="1559"/>
      <c r="U284" s="1212"/>
    </row>
    <row r="285" spans="2:21">
      <c r="B285" s="30"/>
      <c r="C285" s="30"/>
      <c r="F285" s="148"/>
      <c r="G285" s="148"/>
      <c r="H285" s="148"/>
      <c r="I285" s="148"/>
      <c r="J285" s="148"/>
      <c r="K285" s="148"/>
      <c r="L285" s="148"/>
      <c r="M285" s="148"/>
      <c r="N285" s="148"/>
      <c r="O285" s="148"/>
      <c r="P285" s="148"/>
      <c r="Q285" s="148"/>
      <c r="R285" s="148"/>
      <c r="U285" s="1212"/>
    </row>
    <row r="286" spans="2:21">
      <c r="E286" s="1273" t="s">
        <v>2476</v>
      </c>
      <c r="F286" s="1302" t="s">
        <v>2588</v>
      </c>
      <c r="G286" s="1303" t="s">
        <v>2555</v>
      </c>
      <c r="H286" s="1311"/>
      <c r="I286" s="1311"/>
      <c r="J286" s="1311"/>
      <c r="K286" s="1311"/>
      <c r="L286" s="1311"/>
      <c r="M286" s="1311"/>
      <c r="N286" s="1311"/>
      <c r="O286" s="1311"/>
      <c r="P286" s="1311"/>
      <c r="Q286" s="1311"/>
      <c r="R286" s="1311"/>
    </row>
    <row r="287" spans="2:21">
      <c r="E287" s="1274" t="s">
        <v>2478</v>
      </c>
      <c r="F287" s="1560" t="s">
        <v>2589</v>
      </c>
      <c r="G287" s="1560"/>
      <c r="H287" s="1560"/>
      <c r="I287" s="1312"/>
      <c r="J287" s="1312"/>
      <c r="K287" s="1312"/>
      <c r="L287" s="1312"/>
      <c r="M287" s="1312"/>
      <c r="N287" s="1312"/>
      <c r="O287" s="1312"/>
      <c r="P287" s="1312"/>
      <c r="Q287" s="1312"/>
      <c r="R287" s="1312"/>
    </row>
    <row r="288" spans="2:21">
      <c r="E288" s="1274" t="s">
        <v>2480</v>
      </c>
      <c r="F288" s="1656" t="s">
        <v>2590</v>
      </c>
      <c r="G288" s="1656"/>
      <c r="H288" s="1312"/>
      <c r="I288" s="1312"/>
      <c r="J288" s="1312"/>
      <c r="K288" s="1312"/>
      <c r="L288" s="1312"/>
      <c r="M288" s="1312"/>
      <c r="N288" s="1312"/>
      <c r="O288" s="1312"/>
      <c r="P288" s="1312"/>
      <c r="Q288" s="1312"/>
      <c r="R288" s="1312"/>
    </row>
    <row r="289" spans="5:18">
      <c r="E289" s="1274" t="s">
        <v>2482</v>
      </c>
      <c r="F289" s="1293" t="s">
        <v>2483</v>
      </c>
      <c r="G289" s="1312"/>
      <c r="H289" s="1312"/>
      <c r="I289" s="1312"/>
      <c r="J289" s="1312"/>
      <c r="K289" s="1312"/>
      <c r="L289" s="1312"/>
      <c r="M289" s="1312"/>
      <c r="N289" s="1312"/>
      <c r="O289" s="1312"/>
      <c r="P289" s="1312"/>
      <c r="Q289" s="1312"/>
      <c r="R289" s="1312"/>
    </row>
    <row r="290" spans="5:18">
      <c r="E290" s="1274" t="s">
        <v>2484</v>
      </c>
      <c r="F290" s="1293" t="s">
        <v>2496</v>
      </c>
      <c r="G290" s="1312"/>
      <c r="H290" s="1312"/>
      <c r="I290" s="1312"/>
      <c r="J290" s="1312"/>
      <c r="K290" s="1312"/>
      <c r="L290" s="1312"/>
      <c r="M290" s="1312"/>
      <c r="N290" s="1312"/>
      <c r="O290" s="1312"/>
      <c r="P290" s="1312"/>
      <c r="Q290" s="1312"/>
      <c r="R290" s="1312"/>
    </row>
    <row r="291" spans="5:18">
      <c r="E291" s="1274" t="s">
        <v>2485</v>
      </c>
      <c r="F291" s="1294">
        <v>54</v>
      </c>
      <c r="G291" s="1313"/>
      <c r="H291" s="1313"/>
      <c r="I291" s="1313"/>
      <c r="J291" s="1313"/>
      <c r="K291" s="1313"/>
      <c r="L291" s="1313"/>
      <c r="M291" s="1313"/>
      <c r="N291" s="1313"/>
      <c r="O291" s="1313"/>
      <c r="P291" s="1313"/>
      <c r="Q291" s="1313"/>
      <c r="R291" s="1313"/>
    </row>
    <row r="292" spans="5:18" ht="55.5" customHeight="1">
      <c r="E292" s="1274" t="s">
        <v>2559</v>
      </c>
      <c r="F292" s="1559" t="s">
        <v>2591</v>
      </c>
      <c r="G292" s="1559"/>
      <c r="H292" s="1559"/>
      <c r="I292" s="1559"/>
      <c r="J292" s="1559"/>
      <c r="K292" s="1559"/>
      <c r="L292" s="1559"/>
      <c r="M292" s="1559"/>
      <c r="N292" s="1559"/>
      <c r="O292" s="1559"/>
      <c r="P292" s="1559"/>
      <c r="Q292" s="1559"/>
      <c r="R292" s="1559"/>
    </row>
    <row r="293" spans="5:18">
      <c r="E293" s="1264"/>
      <c r="F293" s="1264"/>
      <c r="G293" s="1264"/>
      <c r="H293" s="1264"/>
      <c r="I293" s="1264"/>
      <c r="J293" s="148"/>
      <c r="K293" s="148"/>
      <c r="L293" s="148"/>
      <c r="M293" s="148"/>
      <c r="N293" s="148"/>
    </row>
    <row r="294" spans="5:18">
      <c r="E294" s="1273" t="s">
        <v>2476</v>
      </c>
      <c r="F294" s="1302" t="s">
        <v>2592</v>
      </c>
      <c r="G294" s="1303" t="s">
        <v>2555</v>
      </c>
      <c r="H294" s="1311"/>
      <c r="I294" s="1311"/>
      <c r="J294" s="1311"/>
      <c r="K294" s="1311"/>
      <c r="L294" s="1311"/>
      <c r="M294" s="1311"/>
      <c r="N294" s="1311"/>
      <c r="O294" s="1311"/>
      <c r="P294" s="1311"/>
      <c r="Q294" s="1311"/>
      <c r="R294" s="1311"/>
    </row>
    <row r="295" spans="5:18">
      <c r="E295" s="1274" t="s">
        <v>2478</v>
      </c>
      <c r="F295" s="1560" t="s">
        <v>2593</v>
      </c>
      <c r="G295" s="1560"/>
      <c r="H295" s="1560"/>
      <c r="I295" s="1312"/>
      <c r="J295" s="1312"/>
      <c r="K295" s="1312"/>
      <c r="L295" s="1312"/>
      <c r="M295" s="1312"/>
      <c r="N295" s="1312"/>
      <c r="O295" s="1312"/>
      <c r="P295" s="1312"/>
      <c r="Q295" s="1312"/>
      <c r="R295" s="1312"/>
    </row>
    <row r="296" spans="5:18">
      <c r="E296" s="1274" t="s">
        <v>2480</v>
      </c>
      <c r="F296" s="1656" t="s">
        <v>2564</v>
      </c>
      <c r="G296" s="1656"/>
      <c r="H296" s="1312"/>
      <c r="I296" s="1312"/>
      <c r="J296" s="1312"/>
      <c r="K296" s="1312"/>
      <c r="L296" s="1312"/>
      <c r="M296" s="1312"/>
      <c r="N296" s="1312"/>
      <c r="O296" s="1312"/>
      <c r="P296" s="1312"/>
      <c r="Q296" s="1312"/>
      <c r="R296" s="1312"/>
    </row>
    <row r="297" spans="5:18">
      <c r="E297" s="1274" t="s">
        <v>2482</v>
      </c>
      <c r="F297" s="1293" t="s">
        <v>2483</v>
      </c>
      <c r="G297" s="1312"/>
      <c r="H297" s="1312"/>
      <c r="I297" s="1312"/>
      <c r="J297" s="1312"/>
      <c r="K297" s="1312"/>
      <c r="L297" s="1312"/>
      <c r="M297" s="1312"/>
      <c r="N297" s="1312"/>
      <c r="O297" s="1312"/>
      <c r="P297" s="1312"/>
      <c r="Q297" s="1312"/>
      <c r="R297" s="1312"/>
    </row>
    <row r="298" spans="5:18">
      <c r="E298" s="1274" t="s">
        <v>2484</v>
      </c>
      <c r="F298" s="1314" t="s">
        <v>2496</v>
      </c>
      <c r="G298" s="1312"/>
      <c r="H298" s="1312"/>
      <c r="I298" s="1312"/>
      <c r="J298" s="1312"/>
      <c r="K298" s="1312"/>
      <c r="L298" s="1312"/>
      <c r="M298" s="1312"/>
      <c r="N298" s="1312"/>
      <c r="O298" s="1312"/>
      <c r="P298" s="1312"/>
      <c r="Q298" s="1312"/>
      <c r="R298" s="1312"/>
    </row>
    <row r="299" spans="5:18">
      <c r="E299" s="1274" t="s">
        <v>2485</v>
      </c>
      <c r="F299" s="1294">
        <v>59</v>
      </c>
      <c r="G299" s="1313"/>
      <c r="H299" s="1313"/>
      <c r="I299" s="1313"/>
      <c r="J299" s="1313"/>
      <c r="K299" s="1313"/>
      <c r="L299" s="1313"/>
      <c r="M299" s="1313"/>
      <c r="N299" s="1313"/>
      <c r="O299" s="1313"/>
      <c r="P299" s="1313"/>
      <c r="Q299" s="1313"/>
      <c r="R299" s="1313"/>
    </row>
    <row r="300" spans="5:18" ht="32.25" customHeight="1">
      <c r="E300" s="1274" t="s">
        <v>2559</v>
      </c>
      <c r="F300" s="1559" t="s">
        <v>2594</v>
      </c>
      <c r="G300" s="1559"/>
      <c r="H300" s="1559"/>
      <c r="I300" s="1559"/>
      <c r="J300" s="1559"/>
      <c r="K300" s="1559"/>
      <c r="L300" s="1559"/>
      <c r="M300" s="1559"/>
      <c r="N300" s="1559"/>
      <c r="O300" s="1559"/>
      <c r="P300" s="1559"/>
      <c r="Q300" s="1559"/>
      <c r="R300" s="1559"/>
    </row>
    <row r="302" spans="5:18">
      <c r="E302" s="1273" t="s">
        <v>2476</v>
      </c>
      <c r="F302" s="1302" t="s">
        <v>2595</v>
      </c>
      <c r="G302" s="1303" t="s">
        <v>2555</v>
      </c>
      <c r="H302" s="1311"/>
      <c r="I302" s="1311"/>
      <c r="J302" s="1311"/>
      <c r="K302" s="1311"/>
      <c r="L302" s="1311"/>
      <c r="M302" s="1311"/>
      <c r="N302" s="1311"/>
      <c r="O302" s="1311"/>
      <c r="P302" s="1311"/>
      <c r="Q302" s="1311"/>
      <c r="R302" s="1311"/>
    </row>
    <row r="303" spans="5:18" ht="14.25" customHeight="1">
      <c r="E303" s="1274" t="s">
        <v>2478</v>
      </c>
      <c r="F303" s="1560" t="s">
        <v>2596</v>
      </c>
      <c r="G303" s="1560"/>
      <c r="H303" s="1560"/>
      <c r="I303" s="1312"/>
      <c r="J303" s="1312"/>
      <c r="K303" s="1312"/>
      <c r="L303" s="1312"/>
      <c r="M303" s="1312"/>
      <c r="N303" s="1312"/>
      <c r="O303" s="1312"/>
      <c r="P303" s="1312"/>
      <c r="Q303" s="1312"/>
      <c r="R303" s="1312"/>
    </row>
    <row r="304" spans="5:18">
      <c r="E304" s="1274" t="s">
        <v>2480</v>
      </c>
      <c r="F304" s="1652" t="s">
        <v>2597</v>
      </c>
      <c r="G304" s="1652"/>
      <c r="H304" s="1312"/>
      <c r="I304" s="1312"/>
      <c r="J304" s="1312"/>
      <c r="K304" s="1312"/>
      <c r="L304" s="1312"/>
      <c r="M304" s="1312"/>
      <c r="N304" s="1312"/>
      <c r="O304" s="1312"/>
      <c r="P304" s="1312"/>
      <c r="Q304" s="1312"/>
      <c r="R304" s="1312"/>
    </row>
    <row r="305" spans="5:22">
      <c r="E305" s="1274" t="s">
        <v>2482</v>
      </c>
      <c r="F305" s="1293" t="s">
        <v>2507</v>
      </c>
      <c r="G305" s="1312"/>
      <c r="H305" s="1312"/>
      <c r="I305" s="1312"/>
      <c r="J305" s="1312"/>
      <c r="K305" s="1312"/>
      <c r="L305" s="1312"/>
      <c r="M305" s="1312"/>
      <c r="N305" s="1312"/>
      <c r="O305" s="1312"/>
      <c r="P305" s="1312"/>
      <c r="Q305" s="1312"/>
      <c r="R305" s="1312"/>
    </row>
    <row r="306" spans="5:22" ht="13.5" customHeight="1">
      <c r="E306" s="1274" t="s">
        <v>2484</v>
      </c>
      <c r="F306" s="1293" t="s">
        <v>2496</v>
      </c>
      <c r="G306" s="1312"/>
      <c r="H306" s="1312"/>
      <c r="I306" s="1312"/>
      <c r="J306" s="1312"/>
      <c r="K306" s="1312"/>
      <c r="L306" s="1312"/>
      <c r="M306" s="1312"/>
      <c r="N306" s="1312"/>
      <c r="O306" s="1312"/>
      <c r="P306" s="1312"/>
      <c r="Q306" s="1312"/>
      <c r="R306" s="1312"/>
      <c r="S306" s="1599"/>
      <c r="T306" s="1599"/>
      <c r="U306" s="1599"/>
      <c r="V306" s="1599"/>
    </row>
    <row r="307" spans="5:22">
      <c r="E307" s="1274" t="s">
        <v>2485</v>
      </c>
      <c r="F307" s="1294">
        <v>57</v>
      </c>
      <c r="G307" s="1313"/>
      <c r="H307" s="1313"/>
      <c r="I307" s="1313"/>
      <c r="J307" s="1313"/>
      <c r="K307" s="1313"/>
      <c r="L307" s="1313"/>
      <c r="M307" s="1313"/>
      <c r="N307" s="1313"/>
      <c r="O307" s="1313"/>
      <c r="P307" s="1313"/>
      <c r="Q307" s="1313"/>
      <c r="R307" s="1313"/>
    </row>
    <row r="308" spans="5:22" ht="14" customHeight="1">
      <c r="E308" s="1274" t="s">
        <v>2559</v>
      </c>
      <c r="F308" s="1559" t="s">
        <v>2598</v>
      </c>
      <c r="G308" s="1559"/>
      <c r="H308" s="1559"/>
      <c r="I308" s="1559"/>
      <c r="J308" s="1559"/>
      <c r="K308" s="1559"/>
      <c r="L308" s="1559"/>
      <c r="M308" s="1559"/>
      <c r="N308" s="1559"/>
      <c r="O308" s="1559"/>
      <c r="P308" s="1559"/>
      <c r="Q308" s="1559"/>
      <c r="R308" s="1559"/>
    </row>
    <row r="309" spans="5:22">
      <c r="E309" s="1281" t="s">
        <v>2553</v>
      </c>
    </row>
  </sheetData>
  <sheetProtection algorithmName="SHA-512" hashValue="jMvd5BZQhMozV+omEr6vrI9dNI4G18JCIG8J5xbyRz7PRX3VIccRpqmp7H354inpNrynGPmaGaf55HgoQaMDPg==" saltValue="e62lQ5IkyLZPMKISFL3LfA==" spinCount="100000" sheet="1" objects="1" scenarios="1"/>
  <mergeCells count="176">
    <mergeCell ref="F173:R173"/>
    <mergeCell ref="F184:R184"/>
    <mergeCell ref="F196:R196"/>
    <mergeCell ref="F168:R168"/>
    <mergeCell ref="F169:R169"/>
    <mergeCell ref="F263:G263"/>
    <mergeCell ref="F272:G272"/>
    <mergeCell ref="F251:R251"/>
    <mergeCell ref="F198:R198"/>
    <mergeCell ref="F199:R199"/>
    <mergeCell ref="F200:R200"/>
    <mergeCell ref="F208:R208"/>
    <mergeCell ref="F207:R207"/>
    <mergeCell ref="F206:R206"/>
    <mergeCell ref="F174:R174"/>
    <mergeCell ref="F175:R175"/>
    <mergeCell ref="F176:R176"/>
    <mergeCell ref="F177:R177"/>
    <mergeCell ref="F178:R178"/>
    <mergeCell ref="F179:R179"/>
    <mergeCell ref="F204:R204"/>
    <mergeCell ref="F202:R202"/>
    <mergeCell ref="F201:R201"/>
    <mergeCell ref="F197:R197"/>
    <mergeCell ref="F157:R157"/>
    <mergeCell ref="F162:R162"/>
    <mergeCell ref="F97:R97"/>
    <mergeCell ref="F98:R98"/>
    <mergeCell ref="F99:R99"/>
    <mergeCell ref="F100:R100"/>
    <mergeCell ref="F103:R103"/>
    <mergeCell ref="F105:R105"/>
    <mergeCell ref="F118:R118"/>
    <mergeCell ref="F148:R148"/>
    <mergeCell ref="F145:R145"/>
    <mergeCell ref="F113:R113"/>
    <mergeCell ref="F117:R117"/>
    <mergeCell ref="F125:R125"/>
    <mergeCell ref="F139:R139"/>
    <mergeCell ref="F141:R141"/>
    <mergeCell ref="F142:R142"/>
    <mergeCell ref="F143:R143"/>
    <mergeCell ref="F80:R80"/>
    <mergeCell ref="F170:R170"/>
    <mergeCell ref="F163:R163"/>
    <mergeCell ref="F164:R164"/>
    <mergeCell ref="F165:R165"/>
    <mergeCell ref="F160:R160"/>
    <mergeCell ref="F161:R161"/>
    <mergeCell ref="F153:R153"/>
    <mergeCell ref="F154:R154"/>
    <mergeCell ref="F155:R155"/>
    <mergeCell ref="F156:R156"/>
    <mergeCell ref="F167:R167"/>
    <mergeCell ref="F144:R144"/>
    <mergeCell ref="F106:R106"/>
    <mergeCell ref="F102:R102"/>
    <mergeCell ref="F104:R104"/>
    <mergeCell ref="F96:R96"/>
    <mergeCell ref="F152:R152"/>
    <mergeCell ref="F133:R133"/>
    <mergeCell ref="F134:R134"/>
    <mergeCell ref="F135:R135"/>
    <mergeCell ref="F159:R159"/>
    <mergeCell ref="F147:R147"/>
    <mergeCell ref="F158:R158"/>
    <mergeCell ref="S306:V306"/>
    <mergeCell ref="S93:T94"/>
    <mergeCell ref="B1:C1"/>
    <mergeCell ref="F83:R83"/>
    <mergeCell ref="F85:R85"/>
    <mergeCell ref="F107:R107"/>
    <mergeCell ref="F108:R108"/>
    <mergeCell ref="F109:R109"/>
    <mergeCell ref="F110:R110"/>
    <mergeCell ref="F74:R74"/>
    <mergeCell ref="F75:R75"/>
    <mergeCell ref="F76:R76"/>
    <mergeCell ref="F77:R77"/>
    <mergeCell ref="F78:R78"/>
    <mergeCell ref="F79:R79"/>
    <mergeCell ref="F82:R82"/>
    <mergeCell ref="L17:N17"/>
    <mergeCell ref="L30:O30"/>
    <mergeCell ref="L48:O48"/>
    <mergeCell ref="F101:R101"/>
    <mergeCell ref="F81:R81"/>
    <mergeCell ref="F171:R171"/>
    <mergeCell ref="F172:R172"/>
    <mergeCell ref="F203:R203"/>
    <mergeCell ref="E6:J9"/>
    <mergeCell ref="F86:R86"/>
    <mergeCell ref="F87:R87"/>
    <mergeCell ref="F88:R88"/>
    <mergeCell ref="F89:R89"/>
    <mergeCell ref="F90:R90"/>
    <mergeCell ref="F93:R93"/>
    <mergeCell ref="F94:R94"/>
    <mergeCell ref="F138:R138"/>
    <mergeCell ref="F129:R129"/>
    <mergeCell ref="F119:R119"/>
    <mergeCell ref="F120:R120"/>
    <mergeCell ref="F121:R121"/>
    <mergeCell ref="F122:R122"/>
    <mergeCell ref="F123:R123"/>
    <mergeCell ref="F124:R124"/>
    <mergeCell ref="F136:R136"/>
    <mergeCell ref="Q34:T34"/>
    <mergeCell ref="F92:R92"/>
    <mergeCell ref="Q30:R30"/>
    <mergeCell ref="K53:L53"/>
    <mergeCell ref="F130:R130"/>
    <mergeCell ref="F131:R131"/>
    <mergeCell ref="F132:R132"/>
    <mergeCell ref="F308:R308"/>
    <mergeCell ref="F303:H303"/>
    <mergeCell ref="F277:R277"/>
    <mergeCell ref="F260:R260"/>
    <mergeCell ref="F267:R267"/>
    <mergeCell ref="H239:N239"/>
    <mergeCell ref="F215:G215"/>
    <mergeCell ref="F268:R268"/>
    <mergeCell ref="F220:R220"/>
    <mergeCell ref="F227:R227"/>
    <mergeCell ref="F239:G239"/>
    <mergeCell ref="F247:G247"/>
    <mergeCell ref="F259:R259"/>
    <mergeCell ref="F304:G304"/>
    <mergeCell ref="F287:H287"/>
    <mergeCell ref="F276:R276"/>
    <mergeCell ref="H247:N247"/>
    <mergeCell ref="F284:R284"/>
    <mergeCell ref="F288:G288"/>
    <mergeCell ref="F292:R292"/>
    <mergeCell ref="F295:H295"/>
    <mergeCell ref="F296:G296"/>
    <mergeCell ref="F300:R300"/>
    <mergeCell ref="F255:G255"/>
    <mergeCell ref="F91:R91"/>
    <mergeCell ref="F166:R166"/>
    <mergeCell ref="F180:R180"/>
    <mergeCell ref="F146:R146"/>
    <mergeCell ref="F149:R149"/>
    <mergeCell ref="F150:R150"/>
    <mergeCell ref="F205:R205"/>
    <mergeCell ref="F243:R243"/>
    <mergeCell ref="F244:R244"/>
    <mergeCell ref="F231:G231"/>
    <mergeCell ref="H231:N231"/>
    <mergeCell ref="F235:R235"/>
    <mergeCell ref="F212:R212"/>
    <mergeCell ref="F214:G214"/>
    <mergeCell ref="F116:R116"/>
    <mergeCell ref="F111:R111"/>
    <mergeCell ref="F112:R112"/>
    <mergeCell ref="F114:R114"/>
    <mergeCell ref="F115:R115"/>
    <mergeCell ref="F140:R140"/>
    <mergeCell ref="F137:R137"/>
    <mergeCell ref="F126:R126"/>
    <mergeCell ref="F127:R127"/>
    <mergeCell ref="F128:R128"/>
    <mergeCell ref="F181:R181"/>
    <mergeCell ref="F195:R195"/>
    <mergeCell ref="F190:R190"/>
    <mergeCell ref="F192:R192"/>
    <mergeCell ref="F193:R193"/>
    <mergeCell ref="F194:R194"/>
    <mergeCell ref="F191:R191"/>
    <mergeCell ref="F185:R185"/>
    <mergeCell ref="F186:R186"/>
    <mergeCell ref="F187:R187"/>
    <mergeCell ref="F188:R188"/>
    <mergeCell ref="F189:R189"/>
    <mergeCell ref="F182:R182"/>
    <mergeCell ref="F183:R183"/>
  </mergeCells>
  <hyperlinks>
    <hyperlink ref="F227:R227" location="Leadership!F68" display="Refer to board of directors table" xr:uid="{B2BADC55-87AC-45BE-9A7C-663C3141276E}"/>
    <hyperlink ref="F219:R219" location="Leadership!F68" display="Refer to board of directors table" xr:uid="{B7731B03-D901-49CD-9CDC-A5D5844DCE5E}"/>
  </hyperlinks>
  <pageMargins left="0.7" right="0.7" top="0.75" bottom="0.75" header="0.3" footer="0.3"/>
  <pageSetup paperSize="8" scale="44" fitToWidth="3" fitToHeight="4" orientation="landscape" horizontalDpi="1200" verticalDpi="1200" r:id="rId1"/>
  <headerFooter>
    <oddFooter>&amp;L&amp;1#&amp;"Calibri"&amp;7&amp;K000000C2 General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C7FD8-0E8C-6445-A4A2-498625D95EDF}">
  <sheetPr codeName="Sheet19">
    <pageSetUpPr fitToPage="1"/>
  </sheetPr>
  <dimension ref="B1:V283"/>
  <sheetViews>
    <sheetView topLeftCell="D29" zoomScaleNormal="100" workbookViewId="0">
      <selection activeCell="H19" sqref="H19"/>
    </sheetView>
  </sheetViews>
  <sheetFormatPr baseColWidth="10" defaultColWidth="0" defaultRowHeight="0" customHeight="1" zeroHeight="1"/>
  <cols>
    <col min="1" max="1" width="8.33203125" hidden="1" customWidth="1"/>
    <col min="2" max="2" width="3.5" customWidth="1"/>
    <col min="3" max="3" width="24.5" customWidth="1"/>
    <col min="4" max="4" width="3.5" customWidth="1"/>
    <col min="5" max="5" width="26.6640625" customWidth="1"/>
    <col min="6" max="6" width="109.5" customWidth="1"/>
    <col min="7" max="7" width="69.5" customWidth="1"/>
    <col min="8" max="8" width="8.6640625" customWidth="1"/>
    <col min="9" max="15" width="9.5" customWidth="1"/>
    <col min="16" max="22" width="0" hidden="1" customWidth="1"/>
    <col min="23" max="16384" width="8.33203125" hidden="1"/>
  </cols>
  <sheetData>
    <row r="1" spans="2:8" ht="12.75" customHeight="1">
      <c r="B1" s="1348"/>
      <c r="C1" s="1348"/>
    </row>
    <row r="2" spans="2:8" ht="13">
      <c r="B2" s="5"/>
    </row>
    <row r="3" spans="2:8" ht="45" customHeight="1">
      <c r="F3" s="132"/>
    </row>
    <row r="4" spans="2:8" ht="18" customHeight="1">
      <c r="B4" s="8"/>
      <c r="C4" s="9"/>
      <c r="E4" s="1349" t="s">
        <v>24</v>
      </c>
      <c r="F4" s="1349"/>
      <c r="G4" s="1349"/>
    </row>
    <row r="5" spans="2:8" ht="13.5" customHeight="1">
      <c r="B5" s="470"/>
      <c r="C5" s="471"/>
      <c r="D5" s="10"/>
      <c r="E5" s="1349"/>
      <c r="F5" s="1349"/>
      <c r="G5" s="1349"/>
    </row>
    <row r="6" spans="2:8" ht="13">
      <c r="C6" s="473"/>
      <c r="D6" s="195"/>
      <c r="E6" s="1315"/>
      <c r="F6" s="1315"/>
      <c r="G6" s="1315"/>
    </row>
    <row r="7" spans="2:8" ht="26.5" customHeight="1">
      <c r="B7" s="5"/>
      <c r="C7" s="474"/>
      <c r="D7" s="195"/>
      <c r="E7" s="1350" t="s">
        <v>2599</v>
      </c>
      <c r="F7" s="1350"/>
      <c r="G7" s="1316"/>
    </row>
    <row r="8" spans="2:8" ht="6.75" customHeight="1">
      <c r="B8" s="15"/>
      <c r="C8" s="477"/>
      <c r="D8" s="15"/>
      <c r="E8" s="1350"/>
      <c r="F8" s="1350"/>
      <c r="G8" s="1316"/>
    </row>
    <row r="9" spans="2:8" ht="13">
      <c r="B9" s="5"/>
      <c r="C9" s="477"/>
    </row>
    <row r="10" spans="2:8" ht="14">
      <c r="C10" s="480"/>
      <c r="E10" s="1317" t="s">
        <v>2600</v>
      </c>
      <c r="F10" s="1318" t="s">
        <v>2601</v>
      </c>
      <c r="G10" s="148"/>
    </row>
    <row r="11" spans="2:8" ht="12.75" customHeight="1">
      <c r="B11" s="17"/>
      <c r="C11" s="481"/>
      <c r="E11" s="351" t="s">
        <v>2602</v>
      </c>
      <c r="F11" s="1044"/>
      <c r="G11" s="1319"/>
    </row>
    <row r="12" spans="2:8" ht="12.75" hidden="1" customHeight="1">
      <c r="C12" s="483"/>
      <c r="E12" s="1339" t="s">
        <v>2603</v>
      </c>
      <c r="G12" s="148"/>
      <c r="H12" s="1320"/>
    </row>
    <row r="13" spans="2:8" ht="13" customHeight="1">
      <c r="C13" s="487"/>
      <c r="E13" s="1339"/>
      <c r="F13" s="1333" t="s">
        <v>2604</v>
      </c>
      <c r="G13" s="1351"/>
      <c r="H13" s="185"/>
    </row>
    <row r="14" spans="2:8" ht="13" customHeight="1">
      <c r="C14" s="950"/>
      <c r="E14" s="1339"/>
      <c r="F14" s="1341"/>
      <c r="G14" s="1351"/>
      <c r="H14" s="185"/>
    </row>
    <row r="15" spans="2:8" ht="12.75" hidden="1" customHeight="1">
      <c r="D15" s="54"/>
      <c r="E15" s="1339"/>
      <c r="F15" s="1341"/>
      <c r="G15" s="1351"/>
      <c r="H15" s="185"/>
    </row>
    <row r="16" spans="2:8" ht="12.75" hidden="1" customHeight="1">
      <c r="C16" s="487"/>
      <c r="D16" s="54"/>
      <c r="E16" s="1339"/>
      <c r="F16" s="1341"/>
      <c r="G16" s="1351"/>
      <c r="H16" s="185"/>
    </row>
    <row r="17" spans="2:8" ht="12.75" hidden="1" customHeight="1">
      <c r="C17" s="250"/>
      <c r="D17" s="54"/>
      <c r="E17" s="1339"/>
      <c r="F17" s="1341"/>
      <c r="G17" s="1351"/>
      <c r="H17" s="185"/>
    </row>
    <row r="18" spans="2:8" ht="2.25" customHeight="1">
      <c r="C18" s="250"/>
      <c r="D18" s="54"/>
      <c r="E18" s="1339"/>
      <c r="F18" s="1341"/>
      <c r="G18" s="1351"/>
      <c r="H18" s="185"/>
    </row>
    <row r="19" spans="2:8" ht="99" customHeight="1">
      <c r="C19" s="250"/>
      <c r="D19" s="54"/>
      <c r="E19" s="1352"/>
      <c r="F19" s="1346"/>
      <c r="G19" s="148"/>
      <c r="H19" s="185"/>
    </row>
    <row r="20" spans="2:8" ht="14.25" customHeight="1">
      <c r="C20" s="491"/>
      <c r="D20" s="54"/>
      <c r="E20" s="1338" t="s">
        <v>2605</v>
      </c>
      <c r="F20" s="1333" t="s">
        <v>2606</v>
      </c>
      <c r="G20" s="148"/>
    </row>
    <row r="21" spans="2:8" ht="13.5" customHeight="1">
      <c r="D21" s="54"/>
      <c r="E21" s="1339"/>
      <c r="F21" s="1341"/>
      <c r="G21" s="148"/>
    </row>
    <row r="22" spans="2:8" ht="13.5" customHeight="1">
      <c r="B22" s="5"/>
      <c r="C22" s="54"/>
      <c r="D22" s="54"/>
      <c r="E22" s="1339"/>
      <c r="F22" s="1341"/>
      <c r="G22" s="148"/>
    </row>
    <row r="23" spans="2:8" ht="13" customHeight="1">
      <c r="D23" s="54"/>
      <c r="E23" s="1339"/>
      <c r="F23" s="1341"/>
      <c r="G23" s="148"/>
      <c r="H23" s="1320"/>
    </row>
    <row r="24" spans="2:8" ht="13" customHeight="1">
      <c r="D24" s="54"/>
      <c r="E24" s="1339"/>
      <c r="F24" s="1341"/>
      <c r="G24" s="148"/>
      <c r="H24" s="1320"/>
    </row>
    <row r="25" spans="2:8" ht="13" customHeight="1">
      <c r="D25" s="54"/>
      <c r="E25" s="1339"/>
      <c r="F25" s="1341"/>
      <c r="G25" s="148"/>
      <c r="H25" s="1320"/>
    </row>
    <row r="26" spans="2:8" ht="13" customHeight="1">
      <c r="D26" s="54"/>
      <c r="E26" s="1339"/>
      <c r="F26" s="1341"/>
      <c r="G26" s="148"/>
      <c r="H26" s="1320"/>
    </row>
    <row r="27" spans="2:8" ht="36" customHeight="1">
      <c r="D27" s="54"/>
      <c r="E27" s="218"/>
      <c r="F27" s="1346"/>
      <c r="G27" s="148"/>
      <c r="H27" s="1320"/>
    </row>
    <row r="28" spans="2:8" ht="17.25" customHeight="1">
      <c r="D28" s="54"/>
      <c r="E28" s="1338" t="s">
        <v>2607</v>
      </c>
      <c r="F28" s="1340" t="s">
        <v>2608</v>
      </c>
      <c r="G28" s="148"/>
      <c r="H28" s="1320"/>
    </row>
    <row r="29" spans="2:8" ht="17.25" customHeight="1">
      <c r="D29" s="54"/>
      <c r="E29" s="1339"/>
      <c r="F29" s="1341"/>
      <c r="G29" s="148"/>
      <c r="H29" s="1320"/>
    </row>
    <row r="30" spans="2:8" ht="17.25" customHeight="1">
      <c r="D30" s="54"/>
      <c r="E30" s="1339"/>
      <c r="F30" s="1341"/>
      <c r="G30" s="148"/>
      <c r="H30" s="1320"/>
    </row>
    <row r="31" spans="2:8" ht="13" customHeight="1">
      <c r="D31" s="54"/>
      <c r="E31" s="1339"/>
      <c r="F31" s="1341"/>
      <c r="G31" s="148"/>
      <c r="H31" s="1320"/>
    </row>
    <row r="32" spans="2:8" ht="16.5" hidden="1" customHeight="1">
      <c r="D32" s="54"/>
      <c r="E32" s="225"/>
      <c r="F32" s="1341"/>
      <c r="G32" s="148"/>
      <c r="H32" s="1320"/>
    </row>
    <row r="33" spans="3:11" ht="6" customHeight="1">
      <c r="D33" s="54"/>
      <c r="E33" s="273"/>
      <c r="F33" s="1342"/>
      <c r="G33" s="148"/>
      <c r="H33" s="1320"/>
    </row>
    <row r="34" spans="3:11" ht="13">
      <c r="D34" s="54"/>
      <c r="E34" s="351" t="s">
        <v>2609</v>
      </c>
      <c r="F34" s="1321"/>
      <c r="G34" s="1321"/>
    </row>
    <row r="35" spans="3:11" ht="36.75" customHeight="1">
      <c r="D35" s="54"/>
      <c r="E35" s="1339" t="s">
        <v>2610</v>
      </c>
      <c r="F35" s="1333" t="s">
        <v>2611</v>
      </c>
      <c r="G35" s="148"/>
    </row>
    <row r="36" spans="3:11" ht="12.75" customHeight="1">
      <c r="D36" s="54"/>
      <c r="E36" s="1339"/>
      <c r="F36" s="1341"/>
      <c r="G36" s="148"/>
      <c r="H36" s="1320"/>
    </row>
    <row r="37" spans="3:11" ht="21.75" customHeight="1">
      <c r="D37" s="54"/>
      <c r="E37" s="1339"/>
      <c r="F37" s="1341"/>
      <c r="G37" s="148"/>
      <c r="H37" s="1320"/>
    </row>
    <row r="38" spans="3:11" ht="21.75" customHeight="1">
      <c r="D38" s="54"/>
      <c r="E38" s="1322"/>
      <c r="F38" s="1341"/>
      <c r="G38" s="148"/>
      <c r="H38" s="1320"/>
    </row>
    <row r="39" spans="3:11" ht="12.75" hidden="1" customHeight="1">
      <c r="D39" s="54"/>
      <c r="E39" s="1322"/>
      <c r="F39" s="1341"/>
      <c r="G39" s="148"/>
      <c r="H39" s="1320"/>
    </row>
    <row r="40" spans="3:11" ht="37.5" customHeight="1">
      <c r="D40" s="54"/>
      <c r="E40" s="1323"/>
      <c r="F40" s="1346"/>
      <c r="G40" s="148"/>
      <c r="H40" s="1320"/>
    </row>
    <row r="41" spans="3:11" ht="21.75" customHeight="1">
      <c r="D41" s="54"/>
      <c r="E41" s="1336" t="s">
        <v>2612</v>
      </c>
      <c r="F41" s="1343" t="s">
        <v>2613</v>
      </c>
      <c r="G41" s="148"/>
      <c r="H41" s="1320"/>
    </row>
    <row r="42" spans="3:11" ht="21.75" customHeight="1">
      <c r="D42" s="54"/>
      <c r="E42" s="1335"/>
      <c r="F42" s="1344"/>
      <c r="G42" s="148"/>
      <c r="H42" s="1320"/>
    </row>
    <row r="43" spans="3:11" ht="21.75" customHeight="1">
      <c r="D43" s="54"/>
      <c r="E43" s="1335"/>
      <c r="F43" s="1344"/>
      <c r="G43" s="148"/>
      <c r="H43" s="1320"/>
    </row>
    <row r="44" spans="3:11" ht="19.25" customHeight="1">
      <c r="D44" s="54"/>
      <c r="E44" s="1335"/>
      <c r="F44" s="1344"/>
      <c r="G44" s="148"/>
      <c r="H44" s="1320"/>
    </row>
    <row r="45" spans="3:11" ht="11.25" customHeight="1">
      <c r="D45" s="54"/>
      <c r="E45" s="1324"/>
      <c r="F45" s="1345"/>
      <c r="G45" s="148"/>
      <c r="H45" s="1320"/>
    </row>
    <row r="46" spans="3:11" ht="13">
      <c r="C46" s="54"/>
      <c r="D46" s="54"/>
      <c r="E46" s="351" t="s">
        <v>2614</v>
      </c>
      <c r="F46" s="1321"/>
      <c r="G46" s="1321"/>
    </row>
    <row r="47" spans="3:11" ht="12.75" customHeight="1">
      <c r="C47" s="54"/>
      <c r="D47" s="54"/>
      <c r="E47" s="1335" t="s">
        <v>2615</v>
      </c>
      <c r="F47" s="1333" t="s">
        <v>2616</v>
      </c>
      <c r="G47" s="148"/>
      <c r="H47" s="1320"/>
      <c r="K47" s="1347"/>
    </row>
    <row r="48" spans="3:11" ht="13">
      <c r="C48" s="54"/>
      <c r="D48" s="54"/>
      <c r="E48" s="1335"/>
      <c r="F48" s="1341"/>
      <c r="G48" s="148"/>
      <c r="H48" s="1320"/>
      <c r="K48" s="1347"/>
    </row>
    <row r="49" spans="3:11" ht="102" customHeight="1">
      <c r="C49" s="54"/>
      <c r="D49" s="54"/>
      <c r="E49" s="1337"/>
      <c r="F49" s="1346"/>
      <c r="G49" s="148"/>
      <c r="K49" s="1347"/>
    </row>
    <row r="50" spans="3:11" ht="45" customHeight="1">
      <c r="C50" s="54"/>
      <c r="D50" s="54"/>
      <c r="E50" s="1336" t="s">
        <v>2617</v>
      </c>
      <c r="F50" s="1340" t="s">
        <v>2618</v>
      </c>
      <c r="G50" s="148"/>
      <c r="H50" s="1320"/>
    </row>
    <row r="51" spans="3:11" ht="45" customHeight="1">
      <c r="C51" s="54"/>
      <c r="D51" s="54"/>
      <c r="E51" s="1335"/>
      <c r="F51" s="1341"/>
      <c r="G51" s="148"/>
      <c r="H51" s="1320"/>
    </row>
    <row r="52" spans="3:11" ht="46.5" customHeight="1">
      <c r="C52" s="54"/>
      <c r="D52" s="54"/>
      <c r="E52" s="1326"/>
      <c r="F52" s="1346"/>
      <c r="G52" s="148"/>
      <c r="H52" s="1320"/>
    </row>
    <row r="53" spans="3:11" ht="108" customHeight="1">
      <c r="C53" s="54"/>
      <c r="D53" s="54"/>
      <c r="E53" s="1336" t="s">
        <v>2619</v>
      </c>
      <c r="F53" s="1340" t="s">
        <v>2620</v>
      </c>
      <c r="G53" s="148"/>
    </row>
    <row r="54" spans="3:11" ht="13" hidden="1">
      <c r="C54" s="54"/>
      <c r="D54" s="54"/>
      <c r="E54" s="1335"/>
      <c r="F54" s="1341"/>
      <c r="G54" s="148"/>
    </row>
    <row r="55" spans="3:11" ht="13" hidden="1">
      <c r="C55" s="54"/>
      <c r="D55" s="54"/>
      <c r="E55" s="1335"/>
      <c r="F55" s="1341"/>
      <c r="G55" s="148"/>
    </row>
    <row r="56" spans="3:11" ht="13" hidden="1">
      <c r="C56" s="54"/>
      <c r="D56" s="54"/>
      <c r="E56" s="1326"/>
      <c r="F56" s="1346"/>
      <c r="G56" s="148"/>
    </row>
    <row r="57" spans="3:11" ht="60" customHeight="1">
      <c r="C57" s="54"/>
      <c r="D57" s="54"/>
      <c r="E57" s="1336" t="s">
        <v>2621</v>
      </c>
      <c r="F57" s="1340" t="s">
        <v>2622</v>
      </c>
      <c r="G57" s="148"/>
    </row>
    <row r="58" spans="3:11" ht="13" hidden="1">
      <c r="C58" s="54"/>
      <c r="D58" s="54"/>
      <c r="E58" s="1335"/>
      <c r="F58" s="1341"/>
      <c r="G58" s="148"/>
    </row>
    <row r="59" spans="3:11" ht="13" customHeight="1">
      <c r="C59" s="54"/>
      <c r="D59" s="54"/>
      <c r="E59" s="1335"/>
      <c r="F59" s="1341"/>
      <c r="G59" s="148"/>
    </row>
    <row r="60" spans="3:11" ht="5.25" customHeight="1">
      <c r="C60" s="54"/>
      <c r="D60" s="54"/>
      <c r="E60" s="1337"/>
      <c r="F60" s="1346"/>
      <c r="G60" s="148"/>
    </row>
    <row r="61" spans="3:11" ht="25.5" customHeight="1">
      <c r="C61" s="54"/>
      <c r="D61" s="54"/>
      <c r="E61" s="1336" t="s">
        <v>2623</v>
      </c>
      <c r="F61" s="1340" t="s">
        <v>2624</v>
      </c>
      <c r="G61" s="148"/>
    </row>
    <row r="62" spans="3:11" ht="13" hidden="1">
      <c r="C62" s="54"/>
      <c r="D62" s="54"/>
      <c r="E62" s="1335"/>
      <c r="F62" s="1341"/>
      <c r="G62" s="148"/>
    </row>
    <row r="63" spans="3:11" ht="44.25" customHeight="1">
      <c r="C63" s="54"/>
      <c r="D63" s="54"/>
      <c r="E63" s="1337"/>
      <c r="F63" s="1346"/>
      <c r="G63" s="148"/>
    </row>
    <row r="64" spans="3:11" ht="48" customHeight="1">
      <c r="C64" s="54"/>
      <c r="D64" s="54"/>
      <c r="E64" s="1336" t="s">
        <v>2625</v>
      </c>
      <c r="F64" s="1333" t="s">
        <v>2626</v>
      </c>
      <c r="G64" s="148"/>
    </row>
    <row r="65" spans="3:7" ht="12.75" hidden="1" customHeight="1">
      <c r="C65" s="54"/>
      <c r="D65" s="54"/>
      <c r="E65" s="1335"/>
      <c r="F65" s="1341"/>
      <c r="G65" s="148"/>
    </row>
    <row r="66" spans="3:7" ht="12.75" hidden="1" customHeight="1">
      <c r="C66" s="54"/>
      <c r="D66" s="54"/>
      <c r="E66" s="1335"/>
      <c r="F66" s="1341"/>
      <c r="G66" s="148"/>
    </row>
    <row r="67" spans="3:7" ht="12.75" hidden="1" customHeight="1">
      <c r="C67" s="54"/>
      <c r="D67" s="54"/>
      <c r="E67" s="1335"/>
      <c r="F67" s="1341"/>
      <c r="G67" s="148"/>
    </row>
    <row r="68" spans="3:7" ht="12.75" hidden="1" customHeight="1">
      <c r="C68" s="54"/>
      <c r="D68" s="54"/>
      <c r="E68" s="1335"/>
      <c r="F68" s="1341"/>
      <c r="G68" s="148"/>
    </row>
    <row r="69" spans="3:7" ht="69.75" customHeight="1">
      <c r="C69" s="54"/>
      <c r="D69" s="54"/>
      <c r="E69" s="1337"/>
      <c r="F69" s="1346"/>
      <c r="G69" s="148"/>
    </row>
    <row r="70" spans="3:7" ht="82.5" customHeight="1">
      <c r="C70" s="54"/>
      <c r="D70" s="54"/>
      <c r="E70" s="1325" t="s">
        <v>2627</v>
      </c>
      <c r="F70" s="1327" t="s">
        <v>2628</v>
      </c>
      <c r="G70" s="148"/>
    </row>
    <row r="71" spans="3:7" ht="48" customHeight="1">
      <c r="C71" s="54"/>
      <c r="D71" s="54"/>
      <c r="E71" s="1335" t="s">
        <v>2629</v>
      </c>
      <c r="F71" s="1333" t="s">
        <v>2630</v>
      </c>
      <c r="G71" s="148"/>
    </row>
    <row r="72" spans="3:7" ht="13" hidden="1">
      <c r="C72" s="54"/>
      <c r="D72" s="54"/>
      <c r="E72" s="1335"/>
      <c r="F72" s="1341"/>
      <c r="G72" s="148"/>
    </row>
    <row r="73" spans="3:7" ht="13" hidden="1">
      <c r="C73" s="54"/>
      <c r="D73" s="54"/>
      <c r="E73" s="1335"/>
      <c r="F73" s="1341"/>
      <c r="G73" s="148"/>
    </row>
    <row r="74" spans="3:7" ht="13" hidden="1">
      <c r="C74" s="54"/>
      <c r="D74" s="54"/>
      <c r="E74" s="1328"/>
      <c r="F74" s="1341"/>
      <c r="G74" s="148"/>
    </row>
    <row r="75" spans="3:7" ht="13" hidden="1">
      <c r="C75" s="54"/>
      <c r="D75" s="54"/>
      <c r="E75" s="1328"/>
      <c r="F75" s="1341"/>
      <c r="G75" s="148"/>
    </row>
    <row r="76" spans="3:7" ht="13" hidden="1">
      <c r="C76" s="54"/>
      <c r="D76" s="54"/>
      <c r="E76" s="1328"/>
      <c r="F76" s="1341"/>
      <c r="G76" s="148"/>
    </row>
    <row r="77" spans="3:7" ht="103.5" customHeight="1">
      <c r="C77" s="54"/>
      <c r="D77" s="54"/>
      <c r="E77" s="1329"/>
      <c r="F77" s="1346"/>
      <c r="G77" s="148"/>
    </row>
    <row r="78" spans="3:7" ht="57.75" customHeight="1">
      <c r="C78" s="54"/>
      <c r="D78" s="54"/>
      <c r="E78" s="427" t="s">
        <v>2631</v>
      </c>
      <c r="F78" s="1333" t="s">
        <v>2632</v>
      </c>
      <c r="G78" s="148"/>
    </row>
    <row r="79" spans="3:7" ht="13" hidden="1">
      <c r="C79" s="54"/>
      <c r="D79" s="54"/>
      <c r="E79" s="427"/>
      <c r="F79" s="1341"/>
      <c r="G79" s="148"/>
    </row>
    <row r="80" spans="3:7" ht="47.5" customHeight="1">
      <c r="C80" s="54"/>
      <c r="D80" s="54"/>
      <c r="E80" s="1330"/>
      <c r="F80" s="1346"/>
      <c r="G80" s="148"/>
    </row>
    <row r="81" spans="3:9" ht="54.75" customHeight="1">
      <c r="C81" s="54"/>
      <c r="D81" s="54"/>
      <c r="E81" s="1336" t="s">
        <v>2633</v>
      </c>
      <c r="F81" s="1343" t="s">
        <v>2634</v>
      </c>
      <c r="G81" s="148"/>
    </row>
    <row r="82" spans="3:9" ht="12.75" hidden="1" customHeight="1">
      <c r="C82" s="54"/>
      <c r="D82" s="54"/>
      <c r="E82" s="1335"/>
      <c r="F82" s="1344"/>
      <c r="G82" s="148"/>
    </row>
    <row r="83" spans="3:9" ht="12.75" hidden="1" customHeight="1">
      <c r="C83" s="54"/>
      <c r="D83" s="54"/>
      <c r="E83" s="1335"/>
      <c r="F83" s="1344"/>
      <c r="G83" s="148"/>
    </row>
    <row r="84" spans="3:9" ht="12.75" hidden="1" customHeight="1">
      <c r="C84" s="54"/>
      <c r="D84" s="54"/>
      <c r="E84" s="1335"/>
      <c r="F84" s="1344"/>
      <c r="G84" s="148"/>
    </row>
    <row r="85" spans="3:9" ht="50.25" customHeight="1">
      <c r="C85" s="54"/>
      <c r="D85" s="54"/>
      <c r="E85" s="1324"/>
      <c r="F85" s="1345"/>
      <c r="G85" s="148"/>
    </row>
    <row r="86" spans="3:9" ht="12.75" customHeight="1">
      <c r="C86" s="76"/>
      <c r="D86" s="54"/>
      <c r="E86" s="1331" t="s">
        <v>2078</v>
      </c>
      <c r="F86" s="1332"/>
      <c r="G86" s="1321"/>
    </row>
    <row r="87" spans="3:9" ht="39.75" customHeight="1">
      <c r="C87" s="54"/>
      <c r="D87" s="54"/>
      <c r="E87" s="1335" t="s">
        <v>2635</v>
      </c>
      <c r="F87" s="1333" t="s">
        <v>2636</v>
      </c>
      <c r="H87" s="1334"/>
      <c r="I87" s="1334"/>
    </row>
    <row r="88" spans="3:9" ht="12.75" hidden="1" customHeight="1">
      <c r="C88" s="54"/>
      <c r="D88" s="54"/>
      <c r="E88" s="1335"/>
      <c r="F88" s="1333"/>
      <c r="H88" s="233"/>
      <c r="I88" s="233"/>
    </row>
    <row r="89" spans="3:9" ht="12.75" hidden="1" customHeight="1">
      <c r="C89" s="54"/>
      <c r="D89" s="54"/>
      <c r="E89" s="1335"/>
      <c r="F89" s="1333"/>
      <c r="H89" s="233"/>
      <c r="I89" s="233"/>
    </row>
    <row r="90" spans="3:9" ht="12.75" hidden="1" customHeight="1">
      <c r="C90" s="54"/>
      <c r="D90" s="54"/>
      <c r="E90" s="1335"/>
      <c r="F90" s="1333"/>
      <c r="H90" s="233"/>
      <c r="I90" s="233"/>
    </row>
    <row r="91" spans="3:9" ht="12.75" hidden="1" customHeight="1">
      <c r="C91" s="54"/>
      <c r="D91" s="54"/>
      <c r="E91" s="1335"/>
      <c r="F91" s="1333"/>
      <c r="H91" s="233"/>
      <c r="I91" s="233"/>
    </row>
    <row r="92" spans="3:9" ht="12.75" hidden="1" customHeight="1">
      <c r="C92" s="54"/>
      <c r="D92" s="54"/>
      <c r="E92" s="1335"/>
      <c r="F92" s="1333"/>
      <c r="H92" s="233"/>
      <c r="I92" s="233"/>
    </row>
    <row r="93" spans="3:9" ht="12.75" hidden="1" customHeight="1">
      <c r="C93" s="54"/>
      <c r="D93" s="54"/>
      <c r="E93" s="1335"/>
      <c r="F93" s="1333"/>
      <c r="H93" s="233"/>
      <c r="I93" s="233"/>
    </row>
    <row r="94" spans="3:9" ht="2.25" customHeight="1">
      <c r="C94" s="54"/>
      <c r="D94" s="54"/>
      <c r="E94" s="1335"/>
      <c r="F94" s="1333"/>
      <c r="H94" s="1334"/>
      <c r="I94" s="1334"/>
    </row>
    <row r="95" spans="3:9" ht="200.25" customHeight="1">
      <c r="C95" s="54"/>
      <c r="D95" s="54"/>
      <c r="E95" s="1335"/>
      <c r="F95" s="1333"/>
      <c r="H95" s="1334"/>
      <c r="I95" s="1334"/>
    </row>
    <row r="96" spans="3:9" ht="0" hidden="1" customHeight="1">
      <c r="F96" s="1333"/>
    </row>
    <row r="123" customFormat="1" ht="8.25" customHeight="1"/>
    <row r="124" customFormat="1" ht="37" customHeight="1"/>
    <row r="125" customFormat="1" ht="26.25" customHeight="1"/>
    <row r="126" customFormat="1" ht="29.25" customHeight="1"/>
    <row r="127" customFormat="1" ht="16" customHeight="1"/>
    <row r="128" customFormat="1" ht="9" customHeight="1"/>
    <row r="129" customFormat="1" ht="9" customHeight="1"/>
    <row r="130" customFormat="1" ht="12.75" customHeight="1"/>
    <row r="131" customFormat="1" ht="12.75" customHeight="1"/>
    <row r="132" customFormat="1" ht="12.75" customHeight="1"/>
    <row r="133" customFormat="1" ht="12.75" customHeight="1"/>
    <row r="134" customFormat="1" ht="12" customHeight="1"/>
    <row r="135" customFormat="1" ht="12.75" customHeight="1"/>
    <row r="136" customFormat="1" ht="12.75" customHeight="1"/>
    <row r="137" customFormat="1" ht="12.75" customHeight="1"/>
    <row r="138" customFormat="1" ht="12.75" customHeight="1"/>
    <row r="139" customFormat="1" ht="12.75" customHeight="1"/>
    <row r="140" customFormat="1" ht="12.75" customHeight="1"/>
    <row r="141" customFormat="1" ht="12.75" customHeight="1"/>
    <row r="142" customFormat="1" ht="12.75" customHeight="1"/>
    <row r="143" customFormat="1" ht="12.75" customHeight="1"/>
    <row r="144" customFormat="1" ht="12.75" customHeight="1"/>
    <row r="145" customFormat="1" ht="12.75" customHeight="1"/>
    <row r="146" customFormat="1" ht="12.75" customHeight="1"/>
    <row r="147" customFormat="1" ht="12.75" customHeight="1"/>
    <row r="148" customFormat="1" ht="12.75" customHeight="1"/>
    <row r="149" customFormat="1" ht="12.75" customHeight="1"/>
    <row r="150" customFormat="1" ht="12.75" customHeight="1"/>
    <row r="151" customFormat="1" ht="12.75" customHeight="1"/>
    <row r="152" customFormat="1" ht="12.75" customHeight="1"/>
    <row r="153" customFormat="1" ht="12.75" customHeight="1"/>
    <row r="154" customFormat="1" ht="12.75" customHeight="1"/>
    <row r="155" customFormat="1" ht="12.75" customHeight="1"/>
    <row r="156" customFormat="1" ht="12.75" customHeight="1"/>
    <row r="157" customFormat="1" ht="12.75" customHeight="1"/>
    <row r="158" customFormat="1" ht="12.75" customHeight="1"/>
    <row r="159" customFormat="1" ht="12.75" customHeight="1"/>
    <row r="160" customFormat="1" ht="12.75" customHeight="1"/>
    <row r="161" customFormat="1" ht="12.75" customHeight="1"/>
    <row r="162" customFormat="1" ht="12.75" customHeight="1"/>
    <row r="163" customFormat="1" ht="12.75" customHeight="1"/>
    <row r="164" customFormat="1" ht="12.75" customHeight="1"/>
    <row r="165" customFormat="1" ht="12.75" customHeight="1"/>
    <row r="166" customFormat="1" ht="12.75" customHeight="1"/>
    <row r="167" customFormat="1" ht="12.75" customHeight="1"/>
    <row r="168" customFormat="1" ht="12.75" customHeight="1"/>
    <row r="169" customFormat="1" ht="12.75" customHeight="1"/>
    <row r="170" customFormat="1" ht="12.75" customHeight="1"/>
    <row r="171" customFormat="1" ht="12.75" customHeight="1"/>
    <row r="172" customFormat="1" ht="12.75" customHeight="1"/>
    <row r="173" customFormat="1" ht="12.75" customHeight="1"/>
    <row r="174" customFormat="1" ht="12.75" customHeight="1"/>
    <row r="175" customFormat="1" ht="12.75" customHeight="1"/>
    <row r="176" customFormat="1" ht="12.75" customHeight="1"/>
    <row r="177" customFormat="1" ht="12.75" customHeight="1"/>
    <row r="178" customFormat="1" ht="12.75" customHeight="1"/>
    <row r="179" customFormat="1" ht="12.75" customHeight="1"/>
    <row r="180" customFormat="1" ht="12.75" customHeight="1"/>
    <row r="181" customFormat="1" ht="12.75" customHeight="1"/>
    <row r="182" customFormat="1" ht="12.75" customHeight="1"/>
    <row r="183" customFormat="1" ht="12.75" customHeight="1"/>
    <row r="184" customFormat="1" ht="12.75" customHeight="1"/>
    <row r="185" customFormat="1" ht="12.75" customHeight="1"/>
    <row r="186" customFormat="1" ht="12.75" customHeight="1"/>
    <row r="187" customFormat="1" ht="12.75" customHeight="1"/>
    <row r="188" customFormat="1" ht="12.75" customHeight="1"/>
    <row r="189" customFormat="1" ht="12.75" customHeight="1"/>
    <row r="190" customFormat="1" ht="12.75" customHeight="1"/>
    <row r="191" customFormat="1" ht="12.75" customHeight="1"/>
    <row r="192" customFormat="1" ht="12.75" customHeight="1"/>
    <row r="193" customFormat="1" ht="12.75" customHeight="1"/>
    <row r="194" customFormat="1" ht="12.75" customHeight="1"/>
    <row r="195" customFormat="1" ht="12.75" customHeight="1"/>
    <row r="196" customFormat="1" ht="12.75" customHeight="1"/>
    <row r="197" customFormat="1" ht="12.75" customHeight="1"/>
    <row r="198" customFormat="1" ht="12.75" customHeight="1"/>
    <row r="199" customFormat="1" ht="12.75" customHeight="1"/>
    <row r="200" customFormat="1" ht="12.75" customHeight="1"/>
    <row r="201" customFormat="1" ht="12.75" customHeight="1"/>
    <row r="202" customFormat="1" ht="12.75" customHeight="1"/>
    <row r="203" customFormat="1" ht="12.75" customHeight="1"/>
    <row r="204" customFormat="1" ht="12.75" customHeight="1"/>
    <row r="205" customFormat="1" ht="12.75" customHeight="1"/>
    <row r="206" customFormat="1" ht="12.75" customHeight="1"/>
    <row r="207" customFormat="1" ht="12.75" customHeight="1"/>
    <row r="208" customFormat="1" ht="12.75" customHeight="1"/>
    <row r="209" customFormat="1" ht="12.75" customHeight="1"/>
    <row r="210" customFormat="1" ht="12.75" customHeight="1"/>
    <row r="211" customFormat="1" ht="12.75" customHeight="1"/>
    <row r="212" customFormat="1" ht="12.75" customHeight="1"/>
    <row r="213" customFormat="1" ht="12.75" customHeight="1"/>
    <row r="214" customFormat="1" ht="12.75" customHeight="1"/>
    <row r="215" customFormat="1" ht="12.75" customHeight="1"/>
    <row r="216" customFormat="1" ht="12.75" customHeight="1"/>
    <row r="217" customFormat="1" ht="12.75" customHeight="1"/>
    <row r="218" customFormat="1" ht="12.75" customHeight="1"/>
    <row r="219" customFormat="1" ht="12.75" customHeight="1"/>
    <row r="220" customFormat="1" ht="12.75" customHeight="1"/>
    <row r="221" customFormat="1" ht="12.75" customHeight="1"/>
    <row r="222" customFormat="1" ht="12.75" customHeight="1"/>
    <row r="223" customFormat="1" ht="12.75" customHeight="1"/>
    <row r="224" customFormat="1" ht="12.75" customHeight="1"/>
    <row r="225" customFormat="1" ht="12.75" customHeight="1"/>
    <row r="226" customFormat="1" ht="12.75" customHeight="1"/>
    <row r="227" customFormat="1" ht="12.75" customHeight="1"/>
    <row r="228" customFormat="1" ht="12.75" customHeight="1"/>
    <row r="229" customFormat="1" ht="12.75" customHeight="1"/>
    <row r="230" customFormat="1" ht="12.75" customHeight="1"/>
    <row r="231" customFormat="1" ht="12.75" customHeight="1"/>
    <row r="232" customFormat="1" ht="12.75" customHeight="1"/>
    <row r="233" customFormat="1" ht="12.75" customHeight="1"/>
    <row r="234" customFormat="1" ht="12.75" customHeight="1"/>
    <row r="235" customFormat="1" ht="12.75" customHeight="1"/>
    <row r="236" customFormat="1" ht="12.75" customHeight="1"/>
    <row r="237" customFormat="1" ht="12.75" customHeight="1"/>
    <row r="239" customFormat="1" ht="12.75" customHeight="1"/>
    <row r="241" customFormat="1" ht="12.75" customHeight="1"/>
    <row r="243" customFormat="1" ht="12.75" customHeight="1"/>
    <row r="244" customFormat="1" ht="12.75" customHeight="1"/>
    <row r="246" customFormat="1" ht="12.75" customHeight="1"/>
    <row r="247" customFormat="1" ht="12.75" customHeight="1"/>
    <row r="248" customFormat="1" ht="12.75" customHeight="1"/>
    <row r="249" customFormat="1" ht="12.75" customHeight="1"/>
    <row r="250" customFormat="1" ht="12.75" customHeight="1"/>
    <row r="251" customFormat="1" ht="12.75" customHeight="1"/>
    <row r="253" customFormat="1" ht="12.75" customHeight="1"/>
    <row r="254" customFormat="1" ht="12.75" customHeight="1"/>
    <row r="255" customFormat="1" ht="12.75" customHeight="1"/>
    <row r="256" customFormat="1" ht="12.75" customHeight="1"/>
    <row r="257" customFormat="1" ht="12.75" customHeight="1"/>
    <row r="258" customFormat="1" ht="12.75" customHeight="1"/>
    <row r="260" customFormat="1" ht="12.75" customHeight="1"/>
    <row r="261" customFormat="1" ht="12.75" customHeight="1"/>
    <row r="262" customFormat="1" ht="12.75" customHeight="1"/>
    <row r="263" customFormat="1" ht="12.75" customHeight="1"/>
    <row r="264" customFormat="1" ht="12.75" customHeight="1"/>
    <row r="265" customFormat="1" ht="12.75" customHeight="1"/>
    <row r="266" customFormat="1" ht="12.75" customHeight="1"/>
    <row r="268" customFormat="1" ht="12.75" customHeight="1"/>
    <row r="270" customFormat="1" ht="12.75" customHeight="1"/>
    <row r="272" customFormat="1" ht="12.75" customHeight="1"/>
    <row r="275" customFormat="1" ht="12.75" customHeight="1"/>
    <row r="277" customFormat="1" ht="12.75" customHeight="1"/>
    <row r="278" customFormat="1" ht="12.75" customHeight="1"/>
    <row r="279" customFormat="1" ht="12.75" customHeight="1"/>
    <row r="280" customFormat="1" ht="12.75" customHeight="1"/>
    <row r="281" customFormat="1" ht="12.75" customHeight="1"/>
    <row r="282" customFormat="1" ht="12.75" customHeight="1"/>
    <row r="283" customFormat="1" ht="12.75" customHeight="1"/>
  </sheetData>
  <sheetProtection algorithmName="SHA-512" hashValue="NVMxpou+XrBgDdqAgBN5/siX+Gfde8YucU26RViFuY16gqU/oyiVivqsTRDlU8HeqzqQWGID2Kx3C1zlGOPs8w==" saltValue="0+tfF9GqDO7sNXMnLr8IXg==" spinCount="100000" sheet="1" objects="1" scenarios="1"/>
  <mergeCells count="38">
    <mergeCell ref="B1:C1"/>
    <mergeCell ref="E4:G5"/>
    <mergeCell ref="E7:F8"/>
    <mergeCell ref="F81:F85"/>
    <mergeCell ref="F78:F80"/>
    <mergeCell ref="F71:F77"/>
    <mergeCell ref="E71:E73"/>
    <mergeCell ref="E61:E63"/>
    <mergeCell ref="E57:E60"/>
    <mergeCell ref="E53:E55"/>
    <mergeCell ref="F20:F27"/>
    <mergeCell ref="G16:G18"/>
    <mergeCell ref="G13:G15"/>
    <mergeCell ref="E20:E26"/>
    <mergeCell ref="E12:E19"/>
    <mergeCell ref="F13:F19"/>
    <mergeCell ref="K47:K49"/>
    <mergeCell ref="F50:F52"/>
    <mergeCell ref="F57:F60"/>
    <mergeCell ref="F53:F56"/>
    <mergeCell ref="F64:F69"/>
    <mergeCell ref="F61:F63"/>
    <mergeCell ref="F47:F49"/>
    <mergeCell ref="E64:E69"/>
    <mergeCell ref="E81:E84"/>
    <mergeCell ref="E28:E31"/>
    <mergeCell ref="F28:F33"/>
    <mergeCell ref="E50:E51"/>
    <mergeCell ref="E47:E49"/>
    <mergeCell ref="E41:E44"/>
    <mergeCell ref="F41:F45"/>
    <mergeCell ref="F35:F40"/>
    <mergeCell ref="E35:E37"/>
    <mergeCell ref="F87:F96"/>
    <mergeCell ref="H95:I95"/>
    <mergeCell ref="H94:I94"/>
    <mergeCell ref="H87:I87"/>
    <mergeCell ref="E87:E95"/>
  </mergeCells>
  <hyperlinks>
    <hyperlink ref="C4" location="'Scope of reporting'!A1" display="Scope of reporting" xr:uid="{45EA7AD3-2687-214B-9FA5-3F9DEC3C37A4}"/>
  </hyperlinks>
  <pageMargins left="0.25" right="0.25" top="0.75" bottom="0.75" header="0.3" footer="0.3"/>
  <pageSetup paperSize="9" scale="65" fitToHeight="0" orientation="portrait" horizontalDpi="1200" verticalDpi="1200" r:id="rId1"/>
  <headerFooter>
    <oddFooter>&amp;L&amp;1#&amp;"Calibri"&amp;7&amp;K000000C2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
    <pageSetUpPr fitToPage="1"/>
  </sheetPr>
  <dimension ref="B1:L61"/>
  <sheetViews>
    <sheetView topLeftCell="B15" zoomScale="120" zoomScaleNormal="120" workbookViewId="0">
      <selection activeCell="J20" sqref="A1:XFD1048576"/>
    </sheetView>
  </sheetViews>
  <sheetFormatPr baseColWidth="10" defaultColWidth="9.5" defaultRowHeight="13"/>
  <cols>
    <col min="1" max="1" width="0" hidden="1" customWidth="1"/>
    <col min="2" max="2" width="3.5" customWidth="1"/>
    <col min="3" max="3" width="24.5" customWidth="1"/>
    <col min="4" max="4" width="3.5" customWidth="1"/>
    <col min="5" max="5" width="10.6640625" customWidth="1"/>
    <col min="6" max="6" width="27.1640625" customWidth="1"/>
    <col min="7" max="7" width="67" customWidth="1"/>
    <col min="8" max="8" width="8.6640625" customWidth="1"/>
    <col min="9" max="9" width="4.5" customWidth="1"/>
  </cols>
  <sheetData>
    <row r="1" spans="2:8" ht="12.75" hidden="1" customHeight="1">
      <c r="B1" s="1348"/>
      <c r="C1" s="1348"/>
    </row>
    <row r="2" spans="2:8">
      <c r="B2" s="5"/>
    </row>
    <row r="3" spans="2:8" ht="13.5" customHeight="1"/>
    <row r="4" spans="2:8">
      <c r="E4" s="161"/>
      <c r="F4" s="161"/>
      <c r="G4" s="162"/>
    </row>
    <row r="5" spans="2:8">
      <c r="G5" s="163"/>
      <c r="H5" s="163"/>
    </row>
    <row r="6" spans="2:8" ht="15" customHeight="1">
      <c r="B6" s="18"/>
      <c r="C6" s="164"/>
      <c r="E6" s="1349" t="s">
        <v>28</v>
      </c>
      <c r="F6" s="1349"/>
      <c r="G6" s="1349"/>
    </row>
    <row r="7" spans="2:8" ht="13.5" customHeight="1">
      <c r="B7" s="11"/>
      <c r="E7" s="1349"/>
      <c r="F7" s="1349"/>
      <c r="G7" s="1349"/>
    </row>
    <row r="8" spans="2:8" ht="20.25" customHeight="1">
      <c r="B8" s="18"/>
      <c r="E8" s="1376" t="s">
        <v>29</v>
      </c>
      <c r="F8" s="1376"/>
      <c r="G8" s="1376"/>
    </row>
    <row r="9" spans="2:8" ht="15" customHeight="1">
      <c r="B9" s="18"/>
      <c r="E9" s="1376"/>
      <c r="F9" s="1376"/>
      <c r="G9" s="1376"/>
    </row>
    <row r="10" spans="2:8" ht="5.25" customHeight="1">
      <c r="B10" s="18"/>
      <c r="E10" s="1376"/>
      <c r="F10" s="1376"/>
      <c r="G10" s="1376"/>
    </row>
    <row r="11" spans="2:8" ht="15" hidden="1" customHeight="1">
      <c r="B11" s="18"/>
      <c r="E11" s="1376"/>
      <c r="F11" s="1376"/>
      <c r="G11" s="1376"/>
    </row>
    <row r="12" spans="2:8" ht="12.75" customHeight="1">
      <c r="B12" s="18"/>
      <c r="E12" s="1376"/>
      <c r="F12" s="1376"/>
      <c r="G12" s="1376"/>
    </row>
    <row r="13" spans="2:8" ht="12.75" customHeight="1">
      <c r="B13" s="18"/>
      <c r="E13" s="166" t="s">
        <v>30</v>
      </c>
    </row>
    <row r="14" spans="2:8" ht="12.75" customHeight="1">
      <c r="B14" s="18"/>
      <c r="C14" s="167"/>
      <c r="E14" s="1377" t="s">
        <v>31</v>
      </c>
      <c r="F14" s="1377"/>
      <c r="G14" s="1377"/>
    </row>
    <row r="15" spans="2:8" ht="12.75" customHeight="1">
      <c r="B15" s="18"/>
      <c r="C15" s="167"/>
      <c r="E15" s="1377"/>
      <c r="F15" s="1377"/>
      <c r="G15" s="1377"/>
    </row>
    <row r="16" spans="2:8" ht="12.75" customHeight="1">
      <c r="B16" s="18"/>
      <c r="C16" s="167"/>
      <c r="E16" s="1377"/>
      <c r="F16" s="1377"/>
      <c r="G16" s="1377"/>
    </row>
    <row r="17" spans="2:12">
      <c r="B17" s="18"/>
      <c r="E17" s="1377"/>
      <c r="F17" s="1377"/>
      <c r="G17" s="1377"/>
    </row>
    <row r="18" spans="2:12" ht="12.75" customHeight="1">
      <c r="B18" s="18"/>
      <c r="C18" s="29"/>
      <c r="E18" s="1377"/>
      <c r="F18" s="1377"/>
      <c r="G18" s="1377"/>
    </row>
    <row r="19" spans="2:12">
      <c r="B19" s="18"/>
      <c r="E19" s="1377"/>
      <c r="F19" s="1377"/>
      <c r="G19" s="1377"/>
    </row>
    <row r="20" spans="2:12">
      <c r="B20" s="18"/>
      <c r="E20" s="1377"/>
      <c r="F20" s="1377"/>
      <c r="G20" s="1377"/>
    </row>
    <row r="21" spans="2:12">
      <c r="B21" s="18"/>
      <c r="C21" s="38"/>
      <c r="E21" s="168" t="s">
        <v>32</v>
      </c>
      <c r="F21" s="169"/>
      <c r="G21" s="169"/>
    </row>
    <row r="22" spans="2:12">
      <c r="B22" s="18"/>
      <c r="F22" s="161"/>
      <c r="G22" s="161"/>
    </row>
    <row r="23" spans="2:12">
      <c r="B23" s="18"/>
      <c r="E23" s="166" t="s">
        <v>33</v>
      </c>
      <c r="F23" s="170"/>
      <c r="G23" s="171"/>
    </row>
    <row r="24" spans="2:12" ht="13" customHeight="1">
      <c r="B24" s="18"/>
      <c r="E24" s="1375" t="s">
        <v>34</v>
      </c>
      <c r="F24" s="1375"/>
      <c r="G24" s="1375"/>
    </row>
    <row r="25" spans="2:12" ht="10.5" customHeight="1">
      <c r="B25" s="18"/>
      <c r="C25" s="18"/>
      <c r="E25" s="1375"/>
      <c r="F25" s="1375"/>
      <c r="G25" s="1375"/>
    </row>
    <row r="26" spans="2:12">
      <c r="B26" s="18"/>
      <c r="H26" s="172"/>
    </row>
    <row r="27" spans="2:12" ht="16.5" customHeight="1">
      <c r="B27" s="18"/>
      <c r="E27" s="1378" t="s">
        <v>35</v>
      </c>
      <c r="F27" s="1379"/>
      <c r="G27" s="173" t="s">
        <v>36</v>
      </c>
      <c r="H27" s="174"/>
    </row>
    <row r="28" spans="2:12" ht="75.75" customHeight="1">
      <c r="B28" s="18"/>
      <c r="E28" t="e" vm="2">
        <v>#VALUE!</v>
      </c>
      <c r="F28" s="175" t="s">
        <v>37</v>
      </c>
      <c r="G28" s="176" t="s">
        <v>38</v>
      </c>
      <c r="H28" s="174"/>
    </row>
    <row r="29" spans="2:12">
      <c r="C29" s="54"/>
      <c r="F29" s="175"/>
      <c r="G29" s="175"/>
      <c r="H29" s="1369"/>
      <c r="I29" s="1369"/>
      <c r="J29" s="1369"/>
      <c r="K29" s="1369"/>
      <c r="L29" s="1369"/>
    </row>
    <row r="30" spans="2:12" ht="75.75" customHeight="1">
      <c r="C30" s="54"/>
      <c r="E30" t="e" vm="2">
        <v>#VALUE!</v>
      </c>
      <c r="F30" s="178" t="s">
        <v>39</v>
      </c>
      <c r="G30" s="179" t="s">
        <v>40</v>
      </c>
      <c r="H30" s="180"/>
    </row>
    <row r="31" spans="2:12">
      <c r="C31" s="54"/>
      <c r="F31" s="175"/>
      <c r="G31" s="175"/>
      <c r="H31" s="180"/>
    </row>
    <row r="32" spans="2:12" ht="75.75" customHeight="1">
      <c r="C32" s="76"/>
      <c r="E32" t="e" vm="3">
        <v>#VALUE!</v>
      </c>
      <c r="F32" s="175" t="s">
        <v>41</v>
      </c>
      <c r="G32" s="179" t="s">
        <v>42</v>
      </c>
      <c r="H32" s="180"/>
    </row>
    <row r="33" spans="3:12" ht="12.75" customHeight="1">
      <c r="C33" s="54"/>
      <c r="F33" s="181"/>
      <c r="G33" s="176"/>
      <c r="H33" s="182"/>
    </row>
    <row r="34" spans="3:12" ht="75.75" customHeight="1">
      <c r="C34" s="76"/>
      <c r="E34" t="e" vm="3">
        <v>#VALUE!</v>
      </c>
      <c r="F34" s="175" t="s">
        <v>43</v>
      </c>
      <c r="G34" s="179" t="s">
        <v>42</v>
      </c>
      <c r="H34" s="182"/>
    </row>
    <row r="35" spans="3:12">
      <c r="C35" s="76"/>
      <c r="E35" s="181"/>
      <c r="F35" s="181"/>
      <c r="G35" s="176"/>
      <c r="H35" s="182"/>
    </row>
    <row r="36" spans="3:12" ht="75.75" customHeight="1">
      <c r="C36" s="54"/>
      <c r="E36" t="e" vm="4">
        <v>#VALUE!</v>
      </c>
      <c r="F36" s="175" t="s">
        <v>44</v>
      </c>
      <c r="G36" s="179" t="s">
        <v>42</v>
      </c>
      <c r="H36" s="182"/>
    </row>
    <row r="37" spans="3:12">
      <c r="C37" s="54"/>
      <c r="E37" s="181"/>
      <c r="F37" s="183"/>
      <c r="G37" s="176"/>
      <c r="H37" s="1369"/>
      <c r="I37" s="1369"/>
      <c r="J37" s="1369"/>
      <c r="K37" s="1369"/>
      <c r="L37" s="1369"/>
    </row>
    <row r="38" spans="3:12" ht="75.75" customHeight="1">
      <c r="C38" s="54"/>
      <c r="E38" t="e" vm="5">
        <v>#VALUE!</v>
      </c>
      <c r="F38" s="175" t="s">
        <v>45</v>
      </c>
      <c r="G38" s="179" t="s">
        <v>42</v>
      </c>
      <c r="H38" s="182"/>
    </row>
    <row r="39" spans="3:12">
      <c r="C39" s="76"/>
      <c r="G39" s="184"/>
      <c r="H39" s="182"/>
    </row>
    <row r="40" spans="3:12">
      <c r="C40" s="54"/>
      <c r="E40" s="166" t="s">
        <v>46</v>
      </c>
      <c r="G40" s="185"/>
      <c r="H40" s="186"/>
    </row>
    <row r="41" spans="3:12" ht="141" customHeight="1">
      <c r="C41" s="54"/>
      <c r="E41" s="1373" t="s">
        <v>47</v>
      </c>
      <c r="F41" s="1374"/>
      <c r="G41" s="1374"/>
      <c r="H41" s="186"/>
    </row>
    <row r="42" spans="3:12">
      <c r="C42" s="54"/>
      <c r="E42" s="187" t="s">
        <v>48</v>
      </c>
      <c r="F42" s="188"/>
      <c r="G42" s="188"/>
      <c r="H42" s="186"/>
    </row>
    <row r="43" spans="3:12">
      <c r="C43" s="54"/>
      <c r="E43" s="168" t="s">
        <v>49</v>
      </c>
      <c r="F43" s="189"/>
      <c r="G43" s="190"/>
      <c r="H43" s="186"/>
    </row>
    <row r="44" spans="3:12">
      <c r="E44" s="168" t="s">
        <v>50</v>
      </c>
      <c r="F44" s="189"/>
      <c r="G44" s="190"/>
      <c r="H44" s="182"/>
    </row>
    <row r="45" spans="3:12">
      <c r="H45" s="182"/>
    </row>
    <row r="46" spans="3:12">
      <c r="E46" s="166" t="s">
        <v>51</v>
      </c>
      <c r="G46" s="162"/>
      <c r="H46" s="162"/>
    </row>
    <row r="47" spans="3:12" ht="118.5" customHeight="1">
      <c r="E47" s="1372" t="s">
        <v>52</v>
      </c>
      <c r="F47" s="1372"/>
      <c r="G47" s="1372"/>
    </row>
    <row r="48" spans="3:12" ht="11.25" customHeight="1">
      <c r="E48" s="191"/>
      <c r="F48" s="191"/>
      <c r="G48" s="191"/>
    </row>
    <row r="49" spans="5:11" ht="26.25" customHeight="1">
      <c r="E49" s="1371" t="s">
        <v>53</v>
      </c>
      <c r="F49" s="1371"/>
      <c r="G49" s="1371"/>
      <c r="I49" s="1370"/>
      <c r="J49" s="1370"/>
      <c r="K49" s="1370"/>
    </row>
    <row r="50" spans="5:11">
      <c r="E50" s="1371"/>
      <c r="F50" s="1371"/>
      <c r="G50" s="1371"/>
    </row>
    <row r="55" spans="5:11" ht="15" customHeight="1">
      <c r="G55" s="148"/>
      <c r="H55" s="148"/>
    </row>
    <row r="56" spans="5:11">
      <c r="G56" s="148"/>
      <c r="H56" s="148"/>
    </row>
    <row r="57" spans="5:11">
      <c r="G57" s="148"/>
      <c r="H57" s="148"/>
    </row>
    <row r="58" spans="5:11" ht="56.25" customHeight="1">
      <c r="G58" s="148"/>
      <c r="H58" s="148"/>
    </row>
    <row r="59" spans="5:11">
      <c r="G59" s="148"/>
      <c r="H59" s="148"/>
    </row>
    <row r="60" spans="5:11">
      <c r="G60" s="148"/>
      <c r="H60" s="148"/>
    </row>
    <row r="61" spans="5:11" ht="84" customHeight="1">
      <c r="G61" s="148"/>
      <c r="H61" s="148"/>
    </row>
  </sheetData>
  <sheetProtection algorithmName="SHA-512" hashValue="qnFTUF9en+iQ3t5yi3hM8WDfmtRwFlXyZWdvRhnSiA+USCD4Xim1TYw6UYvNM4y1kI5F1OJh1lfcMzH0iTPxQA==" saltValue="Ce70sDOdSBtfvaDIWskc5A==" spinCount="100000" sheet="1" objects="1" scenarios="1"/>
  <mergeCells count="12">
    <mergeCell ref="B1:C1"/>
    <mergeCell ref="E41:G41"/>
    <mergeCell ref="E6:G7"/>
    <mergeCell ref="E24:G25"/>
    <mergeCell ref="E8:G12"/>
    <mergeCell ref="E14:G20"/>
    <mergeCell ref="E27:F27"/>
    <mergeCell ref="H29:L29"/>
    <mergeCell ref="H37:L37"/>
    <mergeCell ref="I49:K49"/>
    <mergeCell ref="E49:G50"/>
    <mergeCell ref="E47:G47"/>
  </mergeCells>
  <pageMargins left="0.7" right="0.7" top="0.75" bottom="0.75" header="0.3" footer="0.3"/>
  <pageSetup paperSize="9" scale="56" orientation="portrait" horizontalDpi="1200" verticalDpi="1200" r:id="rId1"/>
  <headerFooter>
    <oddFooter>&amp;L&amp;1#&amp;"Calibri"&amp;7&amp;K000000C2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9576-EBEB-5543-8C30-4D8BE0CC8644}">
  <sheetPr codeName="Sheet3">
    <tabColor rgb="FF698262"/>
  </sheetPr>
  <dimension ref="B1:O36"/>
  <sheetViews>
    <sheetView showGridLines="0" topLeftCell="B2" zoomScaleNormal="100" workbookViewId="0">
      <selection activeCell="N14" sqref="A1:XFD1048576"/>
    </sheetView>
  </sheetViews>
  <sheetFormatPr baseColWidth="10" defaultColWidth="8.6640625" defaultRowHeight="13"/>
  <cols>
    <col min="1" max="1" width="0" hidden="1" customWidth="1"/>
  </cols>
  <sheetData>
    <row r="1" spans="2:15" ht="12.75" hidden="1" customHeight="1">
      <c r="B1" s="127"/>
      <c r="C1" s="127"/>
      <c r="D1" s="127"/>
      <c r="E1" s="127"/>
      <c r="F1" s="127"/>
      <c r="G1" s="127"/>
      <c r="H1" s="127"/>
      <c r="I1" s="127"/>
      <c r="J1" s="127"/>
      <c r="K1" s="127"/>
      <c r="L1" s="127"/>
      <c r="M1" s="156"/>
      <c r="N1" s="156"/>
      <c r="O1" s="156"/>
    </row>
    <row r="2" spans="2:15" ht="12.75" customHeight="1">
      <c r="H2" s="156"/>
      <c r="I2" s="156"/>
      <c r="J2" s="156"/>
      <c r="K2" s="156"/>
      <c r="L2" s="156"/>
      <c r="M2" s="156"/>
      <c r="N2" s="156"/>
      <c r="O2" s="156"/>
    </row>
    <row r="3" spans="2:15" ht="12.75" customHeight="1">
      <c r="H3" s="156"/>
      <c r="I3" s="156"/>
      <c r="J3" s="156"/>
      <c r="K3" s="156"/>
      <c r="L3" s="156"/>
      <c r="M3" s="156"/>
      <c r="N3" s="156"/>
      <c r="O3" s="156"/>
    </row>
    <row r="4" spans="2:15" ht="12.75" customHeight="1">
      <c r="H4" s="156"/>
      <c r="I4" s="156"/>
      <c r="J4" s="156"/>
      <c r="K4" s="156"/>
      <c r="L4" s="156"/>
      <c r="M4" s="156"/>
      <c r="N4" s="156"/>
      <c r="O4" s="156"/>
    </row>
    <row r="5" spans="2:15" ht="12.75" customHeight="1">
      <c r="H5" s="156"/>
      <c r="I5" s="156"/>
      <c r="J5" s="156"/>
      <c r="K5" s="156"/>
      <c r="L5" s="156"/>
      <c r="M5" s="156"/>
      <c r="N5" s="156"/>
      <c r="O5" s="156"/>
    </row>
    <row r="6" spans="2:15" ht="14.25" customHeight="1">
      <c r="H6" s="156"/>
      <c r="I6" s="156"/>
      <c r="J6" s="156"/>
      <c r="K6" s="156"/>
      <c r="L6" s="156"/>
      <c r="M6" s="156"/>
      <c r="N6" s="156"/>
      <c r="O6" s="156"/>
    </row>
    <row r="7" spans="2:15" ht="12.75" customHeight="1">
      <c r="H7" s="156"/>
      <c r="I7" s="156"/>
      <c r="J7" s="156"/>
      <c r="K7" s="156"/>
      <c r="L7" s="156"/>
      <c r="M7" s="156"/>
      <c r="N7" s="156"/>
      <c r="O7" s="156"/>
    </row>
    <row r="8" spans="2:15" ht="32.25" customHeight="1">
      <c r="H8" s="156"/>
      <c r="I8" s="156"/>
      <c r="J8" s="156"/>
      <c r="K8" s="156"/>
      <c r="L8" s="156"/>
      <c r="M8" s="156"/>
      <c r="N8" s="156"/>
      <c r="O8" s="156"/>
    </row>
    <row r="9" spans="2:15" ht="12.75" customHeight="1">
      <c r="B9" s="192"/>
      <c r="D9" s="132"/>
      <c r="H9" s="156"/>
      <c r="I9" s="156"/>
      <c r="J9" s="156"/>
      <c r="K9" s="156"/>
      <c r="L9" s="156"/>
      <c r="M9" s="156"/>
      <c r="N9" s="156"/>
      <c r="O9" s="156"/>
    </row>
    <row r="10" spans="2:15" ht="12.75" customHeight="1">
      <c r="H10" s="156"/>
      <c r="I10" s="156"/>
      <c r="J10" s="156"/>
      <c r="K10" s="156"/>
      <c r="L10" s="156"/>
      <c r="M10" s="156"/>
      <c r="N10" s="156"/>
      <c r="O10" s="156"/>
    </row>
    <row r="11" spans="2:15" ht="12.75" customHeight="1">
      <c r="H11" s="156"/>
      <c r="I11" s="156"/>
      <c r="J11" s="156"/>
      <c r="K11" s="156"/>
      <c r="L11" s="156"/>
      <c r="M11" s="156"/>
      <c r="N11" s="156"/>
      <c r="O11" s="156"/>
    </row>
    <row r="12" spans="2:15" ht="12.75" customHeight="1">
      <c r="H12" s="156"/>
      <c r="I12" s="156"/>
      <c r="J12" s="156"/>
      <c r="K12" s="156"/>
      <c r="L12" s="156"/>
      <c r="M12" s="156"/>
      <c r="N12" s="156"/>
      <c r="O12" s="156"/>
    </row>
    <row r="13" spans="2:15" ht="12.75" customHeight="1">
      <c r="H13" s="156"/>
      <c r="I13" s="156"/>
      <c r="J13" s="156"/>
      <c r="K13" s="156"/>
      <c r="L13" s="156"/>
      <c r="M13" s="156"/>
      <c r="N13" s="156"/>
      <c r="O13" s="156"/>
    </row>
    <row r="14" spans="2:15" ht="12.75" customHeight="1">
      <c r="H14" s="156"/>
      <c r="I14" s="156"/>
      <c r="J14" s="156"/>
      <c r="K14" s="156"/>
      <c r="L14" s="156"/>
      <c r="M14" s="156"/>
      <c r="N14" s="156"/>
      <c r="O14" s="156"/>
    </row>
    <row r="15" spans="2:15" ht="12.75" customHeight="1">
      <c r="H15" s="156"/>
      <c r="I15" s="156"/>
      <c r="J15" s="156"/>
      <c r="K15" s="156"/>
      <c r="L15" s="156"/>
      <c r="M15" s="156"/>
      <c r="N15" s="156"/>
      <c r="O15" s="156"/>
    </row>
    <row r="16" spans="2:15" ht="12.75" customHeight="1">
      <c r="H16" s="156"/>
      <c r="I16" s="156"/>
      <c r="J16" s="156"/>
      <c r="K16" s="156"/>
      <c r="L16" s="156"/>
      <c r="M16" s="156"/>
      <c r="N16" s="156"/>
      <c r="O16" s="156"/>
    </row>
    <row r="17" spans="3:15" ht="12.75" customHeight="1">
      <c r="H17" s="156"/>
      <c r="I17" s="156"/>
      <c r="J17" s="156"/>
      <c r="K17" s="156"/>
      <c r="L17" s="156"/>
      <c r="M17" s="156"/>
      <c r="N17" s="156"/>
      <c r="O17" s="156"/>
    </row>
    <row r="18" spans="3:15" ht="12.75" customHeight="1">
      <c r="H18" s="156"/>
      <c r="I18" s="156"/>
      <c r="J18" s="156"/>
      <c r="K18" s="156"/>
      <c r="L18" s="156"/>
      <c r="M18" s="156"/>
      <c r="N18" s="156"/>
      <c r="O18" s="156"/>
    </row>
    <row r="19" spans="3:15" ht="12.75" customHeight="1">
      <c r="H19" s="156"/>
      <c r="I19" s="156"/>
      <c r="J19" s="156"/>
      <c r="K19" s="156"/>
      <c r="L19" s="156"/>
      <c r="M19" s="156"/>
      <c r="N19" s="156"/>
      <c r="O19" s="156"/>
    </row>
    <row r="20" spans="3:15" ht="12.75" customHeight="1">
      <c r="H20" s="156"/>
      <c r="I20" s="156"/>
      <c r="J20" s="156"/>
      <c r="K20" s="156"/>
      <c r="L20" s="156"/>
      <c r="M20" s="156"/>
      <c r="N20" s="156"/>
      <c r="O20" s="156"/>
    </row>
    <row r="21" spans="3:15" ht="12.75" customHeight="1">
      <c r="H21" s="156"/>
      <c r="I21" s="156"/>
      <c r="J21" s="156"/>
      <c r="K21" s="156"/>
      <c r="L21" s="156"/>
      <c r="M21" s="156"/>
      <c r="N21" s="156"/>
      <c r="O21" s="156"/>
    </row>
    <row r="22" spans="3:15" ht="12.75" customHeight="1">
      <c r="H22" s="156"/>
      <c r="I22" s="156"/>
      <c r="J22" s="156"/>
      <c r="K22" s="156"/>
      <c r="L22" s="156"/>
      <c r="M22" s="156"/>
      <c r="N22" s="156"/>
      <c r="O22" s="156"/>
    </row>
    <row r="23" spans="3:15" ht="12.75" customHeight="1">
      <c r="H23" s="156"/>
      <c r="I23" s="156"/>
      <c r="J23" s="156"/>
      <c r="K23" s="156"/>
      <c r="L23" s="156"/>
      <c r="M23" s="156"/>
      <c r="N23" s="156"/>
      <c r="O23" s="156"/>
    </row>
    <row r="24" spans="3:15" ht="12.75" customHeight="1">
      <c r="H24" s="156"/>
      <c r="I24" s="156"/>
      <c r="J24" s="156"/>
      <c r="K24" s="156"/>
      <c r="L24" s="156"/>
      <c r="M24" s="156"/>
      <c r="N24" s="156"/>
      <c r="O24" s="156"/>
    </row>
    <row r="25" spans="3:15" ht="12.75" customHeight="1">
      <c r="H25" s="156"/>
      <c r="I25" s="156"/>
      <c r="J25" s="156"/>
      <c r="K25" s="156"/>
      <c r="L25" s="156"/>
      <c r="M25" s="156"/>
      <c r="N25" s="156"/>
      <c r="O25" s="156"/>
    </row>
    <row r="26" spans="3:15" ht="12.75" customHeight="1">
      <c r="H26" s="156"/>
      <c r="I26" s="156"/>
      <c r="J26" s="156"/>
      <c r="K26" s="156"/>
      <c r="L26" s="156"/>
      <c r="M26" s="156"/>
      <c r="N26" s="156"/>
      <c r="O26" s="156"/>
    </row>
    <row r="27" spans="3:15" ht="12.75" customHeight="1">
      <c r="H27" s="156"/>
      <c r="I27" s="156"/>
      <c r="J27" s="156"/>
      <c r="K27" s="156"/>
      <c r="L27" s="156"/>
      <c r="M27" s="156"/>
      <c r="N27" s="156"/>
      <c r="O27" s="156"/>
    </row>
    <row r="28" spans="3:15" ht="12.75" customHeight="1">
      <c r="H28" s="156"/>
      <c r="I28" s="156"/>
      <c r="J28" s="156"/>
      <c r="K28" s="156"/>
      <c r="L28" s="156"/>
      <c r="M28" s="156"/>
      <c r="N28" s="156"/>
      <c r="O28" s="156"/>
    </row>
    <row r="29" spans="3:15" ht="12.75" customHeight="1">
      <c r="H29" s="156"/>
      <c r="I29" s="156"/>
      <c r="J29" s="156"/>
      <c r="K29" s="156"/>
      <c r="L29" s="156"/>
      <c r="M29" s="156"/>
      <c r="N29" s="156"/>
      <c r="O29" s="156"/>
    </row>
    <row r="30" spans="3:15" ht="12.75" customHeight="1">
      <c r="C30" s="193"/>
      <c r="D30" s="193"/>
      <c r="E30" s="193"/>
      <c r="F30" s="193"/>
      <c r="G30" s="193"/>
      <c r="H30" s="193"/>
      <c r="I30" s="193"/>
      <c r="J30" s="193"/>
      <c r="K30" s="193"/>
      <c r="L30" s="193"/>
      <c r="M30" s="156"/>
      <c r="N30" s="156"/>
      <c r="O30" s="156"/>
    </row>
    <row r="31" spans="3:15" ht="12.75" customHeight="1">
      <c r="C31" s="193"/>
      <c r="D31" s="193"/>
      <c r="E31" s="193"/>
      <c r="F31" s="193"/>
      <c r="G31" s="193"/>
      <c r="H31" s="193"/>
      <c r="I31" s="193"/>
      <c r="J31" s="193"/>
      <c r="K31" s="193"/>
      <c r="L31" s="193"/>
      <c r="M31" s="156"/>
      <c r="N31" s="156"/>
      <c r="O31" s="156"/>
    </row>
    <row r="32" spans="3:15" ht="12.75" customHeight="1">
      <c r="C32" s="193"/>
      <c r="D32" s="193"/>
      <c r="E32" s="193"/>
      <c r="F32" s="193"/>
      <c r="G32" s="193"/>
      <c r="H32" s="193"/>
      <c r="I32" s="193"/>
      <c r="J32" s="193"/>
      <c r="K32" s="193"/>
      <c r="L32" s="193"/>
      <c r="M32" s="156"/>
      <c r="N32" s="156"/>
      <c r="O32" s="156"/>
    </row>
    <row r="33" spans="3:15" ht="12.75" customHeight="1">
      <c r="C33" s="193"/>
      <c r="D33" s="193"/>
      <c r="E33" s="193"/>
      <c r="F33" s="193"/>
      <c r="G33" s="193"/>
      <c r="H33" s="193"/>
      <c r="I33" s="193"/>
      <c r="J33" s="193"/>
      <c r="K33" s="193"/>
      <c r="L33" s="193"/>
      <c r="M33" s="156"/>
      <c r="N33" s="156"/>
      <c r="O33" s="156"/>
    </row>
    <row r="34" spans="3:15" ht="12.75" customHeight="1"/>
    <row r="35" spans="3:15" ht="12.75" customHeight="1"/>
    <row r="36" spans="3:15" ht="14">
      <c r="H36" t="s">
        <v>54</v>
      </c>
    </row>
  </sheetData>
  <sheetProtection algorithmName="SHA-512" hashValue="WJNej0gOHETvZewKDYHu0T/yafJHcOWCVQUBSv45Ags5G7g7v07OJ/MGzqVvYSfM50qQBiklD/4AAc50FVVbxQ==" saltValue="7UM5Ia2uET2ij3UHqXID0g==" spinCount="100000" sheet="1" objects="1" scenarios="1"/>
  <pageMargins left="0.7" right="0.7" top="0.75" bottom="0.75" header="0.3" footer="0.3"/>
  <pageSetup paperSize="9" orientation="portrait" r:id="rId1"/>
  <headerFooter>
    <oddFooter>&amp;L&amp;1#&amp;"Calibri"&amp;7&amp;K000000C2 General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B996-E34D-4CD5-8357-6FD7CBBA8DA8}">
  <sheetPr>
    <pageSetUpPr fitToPage="1"/>
  </sheetPr>
  <dimension ref="B1:V388"/>
  <sheetViews>
    <sheetView topLeftCell="F2" zoomScaleNormal="100" workbookViewId="0">
      <selection activeCell="N6" sqref="A1:XFD1048576"/>
    </sheetView>
  </sheetViews>
  <sheetFormatPr baseColWidth="10" defaultColWidth="0" defaultRowHeight="13"/>
  <cols>
    <col min="1" max="1" width="8.33203125" hidden="1" customWidth="1"/>
    <col min="2" max="2" width="3.5" customWidth="1"/>
    <col min="3" max="3" width="24.5" customWidth="1"/>
    <col min="4" max="4" width="3.5" customWidth="1"/>
    <col min="5" max="5" width="26.6640625" customWidth="1"/>
    <col min="6" max="7" width="69.5" customWidth="1"/>
    <col min="8" max="8" width="8.6640625" customWidth="1"/>
    <col min="9" max="15" width="9.5" customWidth="1"/>
    <col min="16" max="22" width="0" hidden="1" customWidth="1"/>
    <col min="23" max="16384" width="8.33203125" hidden="1"/>
  </cols>
  <sheetData>
    <row r="1" spans="2:8" ht="12.75" hidden="1" customHeight="1">
      <c r="B1" s="1348"/>
      <c r="C1" s="1348"/>
    </row>
    <row r="2" spans="2:8" ht="21" customHeight="1"/>
    <row r="3" spans="2:8">
      <c r="E3" s="161"/>
      <c r="F3" s="6"/>
      <c r="G3" s="162"/>
    </row>
    <row r="4" spans="2:8">
      <c r="G4" s="163"/>
    </row>
    <row r="5" spans="2:8" ht="18.75" customHeight="1">
      <c r="B5" s="18"/>
      <c r="E5" s="1349" t="s">
        <v>55</v>
      </c>
      <c r="F5" s="1349"/>
      <c r="G5" s="1349"/>
    </row>
    <row r="6" spans="2:8" ht="13.5" customHeight="1">
      <c r="B6" s="11"/>
      <c r="C6" s="12"/>
      <c r="D6" s="194"/>
      <c r="E6" s="1349"/>
      <c r="F6" s="1349"/>
      <c r="G6" s="1349"/>
    </row>
    <row r="7" spans="2:8" ht="13.5" customHeight="1">
      <c r="B7" s="11"/>
      <c r="C7" s="12"/>
      <c r="D7" s="194"/>
      <c r="E7" s="7"/>
      <c r="F7" s="7"/>
      <c r="G7" s="7"/>
    </row>
    <row r="8" spans="2:8" ht="29.25" customHeight="1">
      <c r="B8" s="5"/>
      <c r="C8" s="16"/>
      <c r="D8" s="195"/>
      <c r="E8" s="1395" t="s">
        <v>56</v>
      </c>
      <c r="F8" s="1395"/>
      <c r="G8" s="1395"/>
    </row>
    <row r="9" spans="2:8" ht="12.75" customHeight="1">
      <c r="B9" s="18"/>
      <c r="C9" s="196"/>
      <c r="D9" s="195"/>
      <c r="E9" s="1395"/>
      <c r="F9" s="1395"/>
      <c r="G9" s="1395"/>
    </row>
    <row r="10" spans="2:8">
      <c r="B10" s="18"/>
      <c r="C10" s="18"/>
      <c r="D10" s="15"/>
      <c r="E10" s="1395"/>
      <c r="F10" s="1395"/>
      <c r="G10" s="1395"/>
    </row>
    <row r="11" spans="2:8">
      <c r="B11" s="18"/>
      <c r="C11" s="18"/>
      <c r="D11" s="5"/>
      <c r="E11" s="1395"/>
      <c r="F11" s="1395"/>
      <c r="G11" s="1395"/>
    </row>
    <row r="12" spans="2:8" ht="18" customHeight="1">
      <c r="B12" s="18"/>
      <c r="C12" s="18"/>
      <c r="E12" s="1395"/>
      <c r="F12" s="1395"/>
      <c r="G12" s="1395"/>
    </row>
    <row r="13" spans="2:8">
      <c r="B13" s="18"/>
      <c r="C13" s="21"/>
      <c r="D13" s="17"/>
      <c r="E13" s="197"/>
      <c r="F13" s="197"/>
      <c r="G13" s="197"/>
      <c r="H13" s="174"/>
    </row>
    <row r="14" spans="2:8" ht="14.25" customHeight="1">
      <c r="B14" s="18"/>
      <c r="C14" s="18"/>
      <c r="G14" s="140"/>
    </row>
    <row r="15" spans="2:8" ht="14.25" customHeight="1">
      <c r="B15" s="18"/>
      <c r="C15" s="18"/>
      <c r="G15" s="198"/>
    </row>
    <row r="16" spans="2:8" ht="14.25" customHeight="1">
      <c r="B16" s="18"/>
      <c r="C16" s="38"/>
      <c r="G16" s="199" t="s">
        <v>57</v>
      </c>
    </row>
    <row r="17" spans="2:12" ht="14.25" customHeight="1">
      <c r="B17" s="18"/>
      <c r="C17" s="18"/>
      <c r="G17" s="199" t="s">
        <v>58</v>
      </c>
    </row>
    <row r="18" spans="2:12" ht="14.25" customHeight="1">
      <c r="B18" s="18"/>
      <c r="C18" s="18"/>
      <c r="G18" s="200" t="s">
        <v>59</v>
      </c>
      <c r="H18" s="140"/>
    </row>
    <row r="19" spans="2:12" ht="14.25" customHeight="1">
      <c r="B19" s="18"/>
      <c r="C19" s="18"/>
      <c r="G19" s="200" t="s">
        <v>60</v>
      </c>
    </row>
    <row r="20" spans="2:12" ht="15" thickBot="1">
      <c r="B20" s="18"/>
      <c r="C20" s="18"/>
      <c r="E20" s="201" t="s">
        <v>61</v>
      </c>
      <c r="F20" s="202" t="s">
        <v>62</v>
      </c>
      <c r="G20" s="203" t="s">
        <v>63</v>
      </c>
    </row>
    <row r="21" spans="2:12">
      <c r="B21" s="18"/>
      <c r="C21" s="18"/>
      <c r="E21" s="204" t="s">
        <v>64</v>
      </c>
      <c r="F21" s="205"/>
      <c r="G21" s="206"/>
    </row>
    <row r="22" spans="2:12" ht="13.5" customHeight="1">
      <c r="B22" s="18"/>
      <c r="C22" s="18"/>
      <c r="E22" s="1381" t="s">
        <v>65</v>
      </c>
      <c r="F22" s="1381" t="s">
        <v>66</v>
      </c>
      <c r="G22" s="1405" t="s">
        <v>67</v>
      </c>
    </row>
    <row r="23" spans="2:12" ht="13.5" customHeight="1">
      <c r="B23" s="18"/>
      <c r="C23" s="18"/>
      <c r="E23" s="1381"/>
      <c r="F23" s="1381"/>
      <c r="G23" s="1405"/>
      <c r="H23" s="1353"/>
      <c r="I23" s="1353"/>
      <c r="J23" s="1353"/>
      <c r="K23" s="1353"/>
      <c r="L23" s="1353"/>
    </row>
    <row r="24" spans="2:12" ht="13.5" customHeight="1">
      <c r="B24" s="18"/>
      <c r="C24" s="18"/>
      <c r="E24" s="1381"/>
      <c r="F24" s="1381"/>
      <c r="G24" s="1405"/>
    </row>
    <row r="25" spans="2:12">
      <c r="B25" s="18"/>
      <c r="E25" s="1381"/>
      <c r="F25" s="1381"/>
      <c r="G25" s="207" t="s">
        <v>68</v>
      </c>
    </row>
    <row r="26" spans="2:12">
      <c r="E26" s="1381"/>
      <c r="F26" s="1381"/>
      <c r="G26" s="207" t="s">
        <v>69</v>
      </c>
      <c r="H26" s="185"/>
    </row>
    <row r="27" spans="2:12">
      <c r="E27" s="1381"/>
      <c r="F27" s="48"/>
      <c r="G27" s="208" t="s">
        <v>70</v>
      </c>
      <c r="H27" s="185"/>
    </row>
    <row r="28" spans="2:12" ht="12.75" customHeight="1">
      <c r="E28" s="1381"/>
      <c r="F28" s="48"/>
      <c r="G28" s="208" t="s">
        <v>71</v>
      </c>
      <c r="H28" s="185"/>
    </row>
    <row r="29" spans="2:12" ht="19.5" customHeight="1">
      <c r="E29" s="1381"/>
      <c r="F29" s="48"/>
      <c r="G29" s="207" t="s">
        <v>72</v>
      </c>
      <c r="H29" s="185"/>
    </row>
    <row r="30" spans="2:12">
      <c r="E30" s="1381"/>
      <c r="F30" s="48"/>
      <c r="G30" s="209" t="s">
        <v>73</v>
      </c>
      <c r="H30" s="185"/>
    </row>
    <row r="31" spans="2:12">
      <c r="E31" s="1381"/>
      <c r="F31" s="48"/>
      <c r="G31" s="209" t="s">
        <v>74</v>
      </c>
      <c r="H31" s="185"/>
    </row>
    <row r="32" spans="2:12">
      <c r="E32" s="1381"/>
      <c r="F32" s="48"/>
      <c r="G32" s="210"/>
      <c r="H32" s="185"/>
    </row>
    <row r="33" spans="3:8" ht="48">
      <c r="E33" s="1381"/>
      <c r="F33" s="1381" t="s">
        <v>75</v>
      </c>
      <c r="G33" s="207" t="s">
        <v>76</v>
      </c>
      <c r="H33" s="185"/>
    </row>
    <row r="34" spans="3:8" ht="6" customHeight="1">
      <c r="E34" s="1381"/>
      <c r="F34" s="1381"/>
      <c r="G34" s="211"/>
      <c r="H34" s="185"/>
    </row>
    <row r="35" spans="3:8">
      <c r="C35" s="54"/>
      <c r="E35" s="1381"/>
      <c r="F35" s="1381"/>
      <c r="G35" s="207" t="s">
        <v>68</v>
      </c>
      <c r="H35" s="185"/>
    </row>
    <row r="36" spans="3:8">
      <c r="D36" s="54"/>
      <c r="E36" s="1381"/>
      <c r="F36" s="1381"/>
      <c r="G36" s="207" t="s">
        <v>77</v>
      </c>
      <c r="H36" s="185"/>
    </row>
    <row r="37" spans="3:8">
      <c r="D37" s="54"/>
      <c r="E37" s="1381"/>
      <c r="F37" s="48"/>
      <c r="G37" s="207" t="s">
        <v>69</v>
      </c>
      <c r="H37" s="185"/>
    </row>
    <row r="38" spans="3:8">
      <c r="D38" s="54"/>
      <c r="E38" s="1381"/>
      <c r="F38" s="48"/>
      <c r="G38" s="209" t="s">
        <v>78</v>
      </c>
      <c r="H38" s="185"/>
    </row>
    <row r="39" spans="3:8">
      <c r="D39" s="54"/>
      <c r="E39" s="1381"/>
      <c r="F39" s="48"/>
      <c r="G39" s="212"/>
      <c r="H39" s="185"/>
    </row>
    <row r="40" spans="3:8" ht="107.25" customHeight="1">
      <c r="D40" s="54"/>
      <c r="E40" s="1381"/>
      <c r="F40" s="1404" t="s">
        <v>79</v>
      </c>
      <c r="G40" s="207" t="s">
        <v>80</v>
      </c>
      <c r="H40" s="185"/>
    </row>
    <row r="41" spans="3:8" ht="14.25" customHeight="1">
      <c r="D41" s="54"/>
      <c r="E41" s="1381"/>
      <c r="F41" s="1404"/>
      <c r="G41" s="207" t="s">
        <v>81</v>
      </c>
      <c r="H41" s="185"/>
    </row>
    <row r="42" spans="3:8" ht="14.25" customHeight="1">
      <c r="D42" s="54"/>
      <c r="E42" s="1381"/>
      <c r="F42" s="1404"/>
      <c r="G42" s="207" t="s">
        <v>77</v>
      </c>
      <c r="H42" s="185"/>
    </row>
    <row r="43" spans="3:8" ht="14.25" customHeight="1">
      <c r="D43" s="54"/>
      <c r="E43" s="1381"/>
      <c r="F43" s="1404"/>
      <c r="G43" s="207" t="s">
        <v>82</v>
      </c>
      <c r="H43" s="185"/>
    </row>
    <row r="44" spans="3:8">
      <c r="D44" s="54"/>
      <c r="E44" s="1381"/>
      <c r="F44" s="1404"/>
      <c r="G44" s="207" t="s">
        <v>83</v>
      </c>
      <c r="H44" s="185"/>
    </row>
    <row r="45" spans="3:8">
      <c r="D45" s="54"/>
      <c r="E45" s="1381"/>
      <c r="F45" s="1404"/>
      <c r="G45" s="207" t="s">
        <v>69</v>
      </c>
      <c r="H45" s="185"/>
    </row>
    <row r="46" spans="3:8" ht="15" customHeight="1">
      <c r="D46" s="54"/>
      <c r="E46" s="1381"/>
      <c r="F46" s="1404"/>
      <c r="G46" s="209" t="s">
        <v>84</v>
      </c>
      <c r="H46" s="185"/>
    </row>
    <row r="47" spans="3:8" ht="18" customHeight="1">
      <c r="D47" s="54"/>
      <c r="E47" s="1381"/>
      <c r="F47" s="1404"/>
      <c r="G47" s="209" t="s">
        <v>85</v>
      </c>
      <c r="H47" s="185"/>
    </row>
    <row r="48" spans="3:8">
      <c r="D48" s="54"/>
      <c r="E48" s="1381"/>
      <c r="F48" s="214" t="s">
        <v>86</v>
      </c>
      <c r="G48" s="1387" t="s">
        <v>87</v>
      </c>
      <c r="H48" s="185"/>
    </row>
    <row r="49" spans="4:12" ht="21" customHeight="1">
      <c r="D49" s="54"/>
      <c r="E49" s="1381"/>
      <c r="F49" s="215"/>
      <c r="G49" s="1387"/>
      <c r="H49" s="185"/>
    </row>
    <row r="50" spans="4:12" ht="12.75" customHeight="1">
      <c r="D50" s="54"/>
      <c r="E50" s="1381"/>
      <c r="F50" s="215"/>
      <c r="G50" s="207" t="s">
        <v>81</v>
      </c>
      <c r="H50" s="185"/>
    </row>
    <row r="51" spans="4:12">
      <c r="D51" s="54"/>
      <c r="E51" s="1381"/>
      <c r="F51" s="45"/>
      <c r="G51" s="207" t="s">
        <v>88</v>
      </c>
      <c r="H51" s="185"/>
    </row>
    <row r="52" spans="4:12">
      <c r="D52" s="54"/>
      <c r="E52" s="1381"/>
      <c r="F52" s="216"/>
      <c r="G52" s="207" t="s">
        <v>89</v>
      </c>
      <c r="H52" s="185"/>
    </row>
    <row r="53" spans="4:12" ht="14" thickBot="1">
      <c r="D53" s="54"/>
      <c r="E53" s="1381"/>
      <c r="F53" s="216"/>
      <c r="G53" s="1388" t="s">
        <v>90</v>
      </c>
      <c r="H53" s="185"/>
    </row>
    <row r="54" spans="4:12">
      <c r="D54" s="54"/>
      <c r="E54" s="1386"/>
      <c r="F54" s="218"/>
      <c r="G54" s="1385"/>
      <c r="H54" s="185"/>
    </row>
    <row r="55" spans="4:12" ht="64.5" customHeight="1">
      <c r="D55" s="54"/>
      <c r="E55" s="1381" t="s">
        <v>91</v>
      </c>
      <c r="F55" s="214" t="s">
        <v>92</v>
      </c>
      <c r="G55" s="219" t="s">
        <v>93</v>
      </c>
      <c r="H55" s="1353"/>
      <c r="I55" s="1353"/>
      <c r="J55" s="1353"/>
      <c r="K55" s="1353"/>
      <c r="L55" s="1353"/>
    </row>
    <row r="56" spans="4:12" ht="14.25" customHeight="1">
      <c r="D56" s="54"/>
      <c r="E56" s="1381"/>
      <c r="F56" s="1389" t="s">
        <v>94</v>
      </c>
      <c r="G56" s="207" t="s">
        <v>95</v>
      </c>
    </row>
    <row r="57" spans="4:12" ht="30" customHeight="1">
      <c r="D57" s="54"/>
      <c r="E57" s="1381"/>
      <c r="F57" s="1389"/>
      <c r="G57" s="207"/>
    </row>
    <row r="58" spans="4:12" ht="14.25" customHeight="1">
      <c r="D58" s="54"/>
      <c r="E58" s="1381"/>
      <c r="F58" s="214" t="s">
        <v>96</v>
      </c>
      <c r="G58" s="207" t="s">
        <v>95</v>
      </c>
    </row>
    <row r="59" spans="4:12">
      <c r="D59" s="54"/>
      <c r="E59" s="1381"/>
      <c r="F59" s="214" t="s">
        <v>97</v>
      </c>
      <c r="G59" s="207" t="s">
        <v>98</v>
      </c>
      <c r="H59" s="174"/>
    </row>
    <row r="60" spans="4:12" ht="36" customHeight="1" thickBot="1">
      <c r="D60" s="54"/>
      <c r="E60" s="1391"/>
      <c r="F60" s="220" t="s">
        <v>99</v>
      </c>
      <c r="G60" s="207" t="s">
        <v>100</v>
      </c>
      <c r="H60" s="174"/>
    </row>
    <row r="61" spans="4:12" ht="14">
      <c r="D61" s="54"/>
      <c r="E61" s="221" t="s">
        <v>101</v>
      </c>
      <c r="F61" s="221"/>
      <c r="G61" s="222"/>
    </row>
    <row r="62" spans="4:12" ht="36.75" customHeight="1">
      <c r="D62" s="54"/>
      <c r="E62" s="1381" t="s">
        <v>102</v>
      </c>
      <c r="F62" s="48" t="s">
        <v>103</v>
      </c>
      <c r="G62" s="1402" t="s">
        <v>104</v>
      </c>
    </row>
    <row r="63" spans="4:12">
      <c r="D63" s="54"/>
      <c r="E63" s="1381"/>
      <c r="F63" s="48"/>
      <c r="G63" s="1402"/>
    </row>
    <row r="64" spans="4:12">
      <c r="D64" s="54"/>
      <c r="E64" s="1381"/>
      <c r="F64" s="48"/>
      <c r="G64" s="1402"/>
    </row>
    <row r="65" spans="4:11" ht="42.75" customHeight="1">
      <c r="D65" s="54"/>
      <c r="E65" s="1381"/>
      <c r="F65" s="48"/>
      <c r="G65" s="209" t="s">
        <v>105</v>
      </c>
    </row>
    <row r="66" spans="4:11" ht="43.25" customHeight="1">
      <c r="D66" s="54"/>
      <c r="E66" s="1381"/>
      <c r="F66" s="48"/>
      <c r="G66" s="1380" t="s">
        <v>106</v>
      </c>
    </row>
    <row r="67" spans="4:11">
      <c r="D67" s="54"/>
      <c r="E67" s="1381"/>
      <c r="F67" s="48"/>
      <c r="G67" s="1380"/>
    </row>
    <row r="68" spans="4:11" ht="36">
      <c r="D68" s="54"/>
      <c r="E68" s="1381"/>
      <c r="F68" s="214" t="s">
        <v>107</v>
      </c>
      <c r="G68" s="207" t="s">
        <v>108</v>
      </c>
    </row>
    <row r="69" spans="4:11" ht="24">
      <c r="D69" s="54"/>
      <c r="E69" s="1381"/>
      <c r="F69" s="214" t="s">
        <v>109</v>
      </c>
      <c r="G69" s="207" t="s">
        <v>83</v>
      </c>
    </row>
    <row r="70" spans="4:11">
      <c r="D70" s="54"/>
      <c r="E70" s="1381"/>
      <c r="F70" s="1389" t="s">
        <v>110</v>
      </c>
      <c r="G70" s="207" t="s">
        <v>83</v>
      </c>
    </row>
    <row r="71" spans="4:11">
      <c r="D71" s="54"/>
      <c r="E71" s="1386"/>
      <c r="F71" s="1390"/>
      <c r="G71" s="224"/>
    </row>
    <row r="72" spans="4:11" ht="12.75" customHeight="1">
      <c r="D72" s="54"/>
      <c r="E72" s="1383" t="s">
        <v>111</v>
      </c>
      <c r="F72" s="1381" t="s">
        <v>112</v>
      </c>
      <c r="G72" s="1396" t="s">
        <v>113</v>
      </c>
      <c r="H72" s="174"/>
      <c r="K72" s="1347"/>
    </row>
    <row r="73" spans="4:11" ht="12.75" customHeight="1">
      <c r="D73" s="54"/>
      <c r="E73" s="1383"/>
      <c r="F73" s="1381"/>
      <c r="G73" s="1397"/>
      <c r="H73" s="174"/>
      <c r="K73" s="1347"/>
    </row>
    <row r="74" spans="4:11" ht="12.75" customHeight="1">
      <c r="D74" s="54"/>
      <c r="E74" s="1383"/>
      <c r="F74" s="1381"/>
      <c r="G74" s="1397"/>
      <c r="H74" s="174"/>
      <c r="K74" s="1347"/>
    </row>
    <row r="75" spans="4:11" ht="12.75" customHeight="1">
      <c r="D75" s="54"/>
      <c r="E75" s="1383"/>
      <c r="F75" s="1381"/>
      <c r="G75" s="207" t="s">
        <v>114</v>
      </c>
      <c r="H75" s="174"/>
      <c r="K75" s="1347"/>
    </row>
    <row r="76" spans="4:11" ht="24">
      <c r="D76" s="54"/>
      <c r="E76" s="1383"/>
      <c r="F76" s="1381"/>
      <c r="G76" s="207" t="s">
        <v>115</v>
      </c>
      <c r="H76" s="174"/>
      <c r="K76" s="1347"/>
    </row>
    <row r="77" spans="4:11">
      <c r="D77" s="54"/>
      <c r="E77" s="1383"/>
      <c r="F77" s="1381"/>
      <c r="G77" s="207" t="s">
        <v>116</v>
      </c>
      <c r="K77" s="1347"/>
    </row>
    <row r="78" spans="4:11">
      <c r="D78" s="54"/>
      <c r="E78" s="1383"/>
      <c r="F78" s="1381"/>
      <c r="G78" s="207" t="s">
        <v>117</v>
      </c>
      <c r="K78" s="1347"/>
    </row>
    <row r="79" spans="4:11">
      <c r="D79" s="54"/>
      <c r="E79" s="1383"/>
      <c r="F79" s="1381"/>
      <c r="G79" s="207" t="s">
        <v>118</v>
      </c>
      <c r="K79" s="1347"/>
    </row>
    <row r="80" spans="4:11" ht="48">
      <c r="D80" s="54"/>
      <c r="E80" s="1383"/>
      <c r="F80" s="1381"/>
      <c r="G80" s="223" t="s">
        <v>119</v>
      </c>
      <c r="K80" s="1347"/>
    </row>
    <row r="81" spans="3:11" ht="56.25" customHeight="1">
      <c r="D81" s="54"/>
      <c r="E81" s="1383"/>
      <c r="F81" s="1381"/>
      <c r="G81" s="223" t="s">
        <v>120</v>
      </c>
      <c r="K81" s="1347"/>
    </row>
    <row r="82" spans="3:11">
      <c r="C82" s="54"/>
      <c r="D82" s="54"/>
      <c r="E82" s="1383"/>
      <c r="F82" s="1381" t="s">
        <v>121</v>
      </c>
      <c r="G82" s="207" t="s">
        <v>122</v>
      </c>
      <c r="H82" s="174"/>
    </row>
    <row r="83" spans="3:11" ht="14.25" customHeight="1">
      <c r="C83" s="54"/>
      <c r="D83" s="54"/>
      <c r="E83" s="225"/>
      <c r="F83" s="1381"/>
      <c r="G83" s="207" t="s">
        <v>123</v>
      </c>
      <c r="H83" s="174"/>
    </row>
    <row r="84" spans="3:11">
      <c r="C84" s="54"/>
      <c r="D84" s="54"/>
      <c r="E84" s="225"/>
      <c r="F84" s="1381"/>
      <c r="G84" s="207" t="s">
        <v>117</v>
      </c>
      <c r="H84" s="174"/>
    </row>
    <row r="85" spans="3:11" ht="14.25" customHeight="1">
      <c r="C85" s="54"/>
      <c r="D85" s="54"/>
      <c r="E85" s="225"/>
      <c r="F85" s="1381"/>
      <c r="G85" s="207" t="s">
        <v>118</v>
      </c>
      <c r="H85" s="174"/>
    </row>
    <row r="86" spans="3:11" ht="14.25" customHeight="1">
      <c r="C86" s="54"/>
      <c r="D86" s="54"/>
      <c r="E86" s="225"/>
      <c r="F86" s="1381"/>
      <c r="G86" s="1380" t="s">
        <v>124</v>
      </c>
      <c r="H86" s="174"/>
    </row>
    <row r="87" spans="3:11" ht="14.25" customHeight="1">
      <c r="C87" s="54"/>
      <c r="D87" s="54"/>
      <c r="E87" s="225"/>
      <c r="F87" s="226"/>
      <c r="G87" s="1380"/>
      <c r="H87" s="174"/>
    </row>
    <row r="88" spans="3:11" ht="14.25" customHeight="1">
      <c r="C88" s="54"/>
      <c r="D88" s="54"/>
      <c r="E88" s="225"/>
      <c r="F88" s="226"/>
      <c r="G88" s="1380"/>
      <c r="H88" s="174"/>
    </row>
    <row r="89" spans="3:11" ht="15" customHeight="1">
      <c r="C89" s="54"/>
      <c r="D89" s="54"/>
      <c r="E89" s="225"/>
      <c r="F89" s="226"/>
      <c r="G89" s="1380" t="s">
        <v>125</v>
      </c>
      <c r="H89" s="174"/>
    </row>
    <row r="90" spans="3:11" ht="15" customHeight="1">
      <c r="C90" s="54"/>
      <c r="D90" s="54"/>
      <c r="E90" s="225"/>
      <c r="F90" s="226"/>
      <c r="G90" s="1380"/>
      <c r="H90" s="174"/>
    </row>
    <row r="91" spans="3:11" ht="21.75" customHeight="1">
      <c r="C91" s="54"/>
      <c r="D91" s="54"/>
      <c r="E91" s="225"/>
      <c r="F91" s="1381" t="s">
        <v>126</v>
      </c>
      <c r="G91" s="207" t="s">
        <v>127</v>
      </c>
      <c r="H91" s="174"/>
    </row>
    <row r="92" spans="3:11" ht="15" customHeight="1">
      <c r="C92" s="54"/>
      <c r="D92" s="54"/>
      <c r="E92" s="225"/>
      <c r="F92" s="1381"/>
      <c r="G92" s="207" t="s">
        <v>128</v>
      </c>
      <c r="H92" s="174"/>
    </row>
    <row r="93" spans="3:11" ht="15" customHeight="1">
      <c r="C93" s="54"/>
      <c r="D93" s="54"/>
      <c r="E93" s="225"/>
      <c r="F93" s="1381"/>
      <c r="G93" s="1380" t="s">
        <v>129</v>
      </c>
      <c r="H93" s="174"/>
    </row>
    <row r="94" spans="3:11" ht="15" customHeight="1">
      <c r="C94" s="54"/>
      <c r="D94" s="54"/>
      <c r="E94" s="225"/>
      <c r="F94" s="48"/>
      <c r="G94" s="1380"/>
      <c r="H94" s="174"/>
    </row>
    <row r="95" spans="3:11" ht="15" customHeight="1">
      <c r="C95" s="54"/>
      <c r="D95" s="54"/>
      <c r="E95" s="225"/>
      <c r="F95" s="48"/>
      <c r="G95" s="1380"/>
      <c r="H95" s="174"/>
    </row>
    <row r="96" spans="3:11" ht="19.5" customHeight="1">
      <c r="C96" s="54"/>
      <c r="D96" s="54"/>
      <c r="E96" s="225"/>
      <c r="F96" s="48"/>
      <c r="G96" s="1380" t="s">
        <v>130</v>
      </c>
      <c r="H96" s="174"/>
    </row>
    <row r="97" spans="3:8" ht="15" customHeight="1">
      <c r="C97" s="54"/>
      <c r="D97" s="54"/>
      <c r="E97" s="225"/>
      <c r="F97" s="48"/>
      <c r="G97" s="1380"/>
      <c r="H97" s="174"/>
    </row>
    <row r="98" spans="3:8" ht="14.25" customHeight="1">
      <c r="C98" s="54"/>
      <c r="D98" s="54"/>
      <c r="E98" s="225"/>
      <c r="F98" s="227"/>
      <c r="G98" s="228"/>
    </row>
    <row r="99" spans="3:8">
      <c r="C99" s="54"/>
      <c r="D99" s="54"/>
      <c r="E99" s="225"/>
      <c r="F99" s="1381" t="s">
        <v>131</v>
      </c>
      <c r="G99" s="207" t="s">
        <v>127</v>
      </c>
    </row>
    <row r="100" spans="3:8" ht="14.25" customHeight="1">
      <c r="C100" s="54"/>
      <c r="D100" s="54"/>
      <c r="E100" s="225"/>
      <c r="F100" s="1381"/>
      <c r="G100" s="207" t="s">
        <v>132</v>
      </c>
    </row>
    <row r="101" spans="3:8" ht="14.25" customHeight="1">
      <c r="C101" s="54"/>
      <c r="D101" s="54"/>
      <c r="E101" s="225"/>
      <c r="F101" s="1381"/>
      <c r="G101" s="207" t="s">
        <v>116</v>
      </c>
    </row>
    <row r="102" spans="3:8" ht="14.25" customHeight="1">
      <c r="C102" s="54"/>
      <c r="D102" s="54"/>
      <c r="E102" s="225"/>
      <c r="F102" s="1381"/>
      <c r="G102" s="207" t="s">
        <v>88</v>
      </c>
    </row>
    <row r="103" spans="3:8" ht="14.25" customHeight="1">
      <c r="C103" s="54"/>
      <c r="D103" s="54"/>
      <c r="E103" s="225"/>
      <c r="F103" s="1381"/>
      <c r="G103" s="207" t="s">
        <v>118</v>
      </c>
    </row>
    <row r="104" spans="3:8" ht="14.25" customHeight="1">
      <c r="C104" s="54"/>
      <c r="D104" s="54"/>
      <c r="E104" s="225"/>
      <c r="F104" s="1381"/>
      <c r="G104" s="1380" t="s">
        <v>133</v>
      </c>
    </row>
    <row r="105" spans="3:8" ht="14.25" customHeight="1">
      <c r="C105" s="54"/>
      <c r="D105" s="54"/>
      <c r="E105" s="225"/>
      <c r="F105" s="1381"/>
      <c r="G105" s="1380"/>
    </row>
    <row r="106" spans="3:8" ht="14.25" customHeight="1">
      <c r="C106" s="54"/>
      <c r="D106" s="54"/>
      <c r="E106" s="225"/>
      <c r="F106" s="1381"/>
      <c r="G106" s="1380"/>
    </row>
    <row r="107" spans="3:8" ht="24" customHeight="1">
      <c r="C107" s="54"/>
      <c r="D107" s="54"/>
      <c r="E107" s="225"/>
      <c r="F107" s="1381"/>
      <c r="G107" s="1380"/>
    </row>
    <row r="108" spans="3:8" ht="14.25" customHeight="1">
      <c r="C108" s="54"/>
      <c r="D108" s="54"/>
      <c r="E108" s="225"/>
      <c r="F108" s="1381"/>
      <c r="G108" s="1380" t="s">
        <v>134</v>
      </c>
    </row>
    <row r="109" spans="3:8" ht="14.25" customHeight="1">
      <c r="C109" s="54"/>
      <c r="D109" s="54"/>
      <c r="E109" s="225"/>
      <c r="F109" s="1381"/>
      <c r="G109" s="1380"/>
    </row>
    <row r="110" spans="3:8" ht="14.25" customHeight="1">
      <c r="C110" s="54"/>
      <c r="D110" s="54"/>
      <c r="E110" s="225"/>
      <c r="F110" s="1381"/>
      <c r="G110" s="1380"/>
    </row>
    <row r="111" spans="3:8" ht="15" customHeight="1">
      <c r="C111" s="54"/>
      <c r="D111" s="54"/>
      <c r="E111" s="229"/>
      <c r="F111" s="1386"/>
      <c r="G111" s="1385"/>
    </row>
    <row r="112" spans="3:8" ht="12.75" customHeight="1">
      <c r="C112" s="54"/>
      <c r="D112" s="54"/>
      <c r="E112" s="1381" t="s">
        <v>135</v>
      </c>
      <c r="F112" s="1392" t="s">
        <v>136</v>
      </c>
      <c r="G112" s="1397" t="s">
        <v>137</v>
      </c>
    </row>
    <row r="113" spans="3:9" ht="12.75" customHeight="1">
      <c r="C113" s="54"/>
      <c r="D113" s="54"/>
      <c r="E113" s="1381"/>
      <c r="F113" s="1393"/>
      <c r="G113" s="1397"/>
    </row>
    <row r="114" spans="3:9" ht="12.75" customHeight="1">
      <c r="C114" s="54"/>
      <c r="D114" s="54"/>
      <c r="E114" s="1381"/>
      <c r="F114" s="1393"/>
      <c r="G114" s="1397"/>
    </row>
    <row r="115" spans="3:9" ht="16.25" customHeight="1">
      <c r="C115" s="54"/>
      <c r="D115" s="54"/>
      <c r="E115" s="1381"/>
      <c r="F115" s="1393"/>
      <c r="G115" s="1397"/>
    </row>
    <row r="116" spans="3:9">
      <c r="C116" s="54"/>
      <c r="D116" s="54"/>
      <c r="E116" s="1381"/>
      <c r="F116" s="1393"/>
      <c r="G116" s="207" t="s">
        <v>127</v>
      </c>
    </row>
    <row r="117" spans="3:9">
      <c r="C117" s="54"/>
      <c r="D117" s="54"/>
      <c r="E117" s="1381"/>
      <c r="F117" s="1393"/>
      <c r="G117" s="207" t="s">
        <v>117</v>
      </c>
    </row>
    <row r="118" spans="3:9" ht="45" customHeight="1">
      <c r="C118" s="54"/>
      <c r="D118" s="54"/>
      <c r="E118" s="1381"/>
      <c r="F118" s="1393"/>
      <c r="G118" s="223" t="s">
        <v>138</v>
      </c>
    </row>
    <row r="119" spans="3:9" ht="12.75" customHeight="1">
      <c r="C119" s="54"/>
      <c r="D119" s="54"/>
      <c r="E119" s="1381"/>
      <c r="F119" s="1393"/>
      <c r="G119" s="1380" t="s">
        <v>139</v>
      </c>
    </row>
    <row r="120" spans="3:9" ht="12.75" customHeight="1">
      <c r="C120" s="54"/>
      <c r="D120" s="54"/>
      <c r="E120" s="1381"/>
      <c r="F120" s="1393"/>
      <c r="G120" s="1380"/>
    </row>
    <row r="121" spans="3:9" ht="12.75" customHeight="1">
      <c r="C121" s="54"/>
      <c r="D121" s="54"/>
      <c r="E121" s="1381"/>
      <c r="F121" s="1393"/>
      <c r="G121" s="1380"/>
    </row>
    <row r="122" spans="3:9" ht="10.25" customHeight="1">
      <c r="C122" s="54"/>
      <c r="D122" s="54"/>
      <c r="E122" s="1391"/>
      <c r="F122" s="1394"/>
      <c r="G122" s="1403"/>
    </row>
    <row r="123" spans="3:9" ht="18.75" customHeight="1">
      <c r="C123" s="76"/>
      <c r="D123" s="54"/>
      <c r="E123" s="230" t="s">
        <v>140</v>
      </c>
      <c r="F123" s="230"/>
      <c r="G123" s="222"/>
    </row>
    <row r="124" spans="3:9" ht="14.25" customHeight="1">
      <c r="C124" s="54"/>
      <c r="D124" s="54"/>
      <c r="E124" s="1381" t="s">
        <v>141</v>
      </c>
      <c r="F124" s="1381" t="s">
        <v>142</v>
      </c>
      <c r="G124" s="1397" t="s">
        <v>143</v>
      </c>
      <c r="H124" s="1348"/>
      <c r="I124" s="1348"/>
    </row>
    <row r="125" spans="3:9" ht="14.25" customHeight="1">
      <c r="C125" s="54"/>
      <c r="D125" s="54"/>
      <c r="E125" s="1381"/>
      <c r="F125" s="1381"/>
      <c r="G125" s="1397"/>
    </row>
    <row r="126" spans="3:9" ht="14.25" customHeight="1">
      <c r="C126" s="54"/>
      <c r="D126" s="54"/>
      <c r="E126" s="1381"/>
      <c r="F126" s="1381"/>
      <c r="G126" s="209"/>
    </row>
    <row r="127" spans="3:9" ht="14.25" customHeight="1">
      <c r="C127" s="54"/>
      <c r="D127" s="54"/>
      <c r="E127" s="1381"/>
      <c r="F127" s="1381"/>
      <c r="G127" s="207" t="s">
        <v>83</v>
      </c>
    </row>
    <row r="128" spans="3:9">
      <c r="C128" s="54"/>
      <c r="D128" s="54"/>
      <c r="E128" s="1381"/>
      <c r="F128" s="1381"/>
      <c r="G128" s="207" t="s">
        <v>117</v>
      </c>
    </row>
    <row r="129" spans="3:9" ht="14.25" customHeight="1">
      <c r="C129" s="54"/>
      <c r="D129" s="54"/>
      <c r="E129" s="1381"/>
      <c r="F129" s="1381" t="s">
        <v>144</v>
      </c>
      <c r="G129" s="207" t="s">
        <v>132</v>
      </c>
    </row>
    <row r="130" spans="3:9" ht="20.5" customHeight="1">
      <c r="C130" s="54"/>
      <c r="D130" s="54"/>
      <c r="E130" s="1381"/>
      <c r="F130" s="1381"/>
      <c r="G130" s="207" t="s">
        <v>145</v>
      </c>
    </row>
    <row r="131" spans="3:9" ht="11.25" customHeight="1">
      <c r="C131" s="54"/>
      <c r="D131" s="54"/>
      <c r="E131" s="1381"/>
      <c r="F131" s="213" t="s">
        <v>146</v>
      </c>
      <c r="G131" s="1380" t="s">
        <v>147</v>
      </c>
    </row>
    <row r="132" spans="3:9">
      <c r="C132" s="54"/>
      <c r="D132" s="54"/>
      <c r="E132" s="1381"/>
      <c r="F132" s="213" t="s">
        <v>148</v>
      </c>
      <c r="G132" s="1380"/>
    </row>
    <row r="133" spans="3:9">
      <c r="C133" s="54"/>
      <c r="D133" s="54"/>
      <c r="E133" s="1381"/>
      <c r="F133" s="227"/>
      <c r="G133" s="1380"/>
    </row>
    <row r="134" spans="3:9" ht="29.5" customHeight="1">
      <c r="C134" s="54"/>
      <c r="D134" s="54"/>
      <c r="E134" s="226"/>
      <c r="F134" s="225"/>
      <c r="G134" s="1380"/>
    </row>
    <row r="135" spans="3:9">
      <c r="C135" s="54"/>
      <c r="D135" s="54"/>
      <c r="E135" s="226"/>
      <c r="F135" s="225"/>
      <c r="G135" s="1380" t="s">
        <v>149</v>
      </c>
      <c r="H135" s="1348"/>
      <c r="I135" s="1348"/>
    </row>
    <row r="136" spans="3:9">
      <c r="C136" s="54"/>
      <c r="D136" s="54"/>
      <c r="E136" s="226"/>
      <c r="F136" s="225"/>
      <c r="G136" s="1380"/>
    </row>
    <row r="137" spans="3:9" ht="23.25" customHeight="1">
      <c r="C137" s="54"/>
      <c r="D137" s="54"/>
      <c r="E137" s="231"/>
      <c r="F137" s="229"/>
      <c r="G137" s="1385"/>
    </row>
    <row r="138" spans="3:9" ht="14.25" customHeight="1">
      <c r="C138" s="54"/>
      <c r="D138" s="54"/>
      <c r="E138" s="1382" t="s">
        <v>150</v>
      </c>
      <c r="F138" s="1382" t="s">
        <v>151</v>
      </c>
      <c r="G138" s="1406" t="s">
        <v>152</v>
      </c>
      <c r="H138" s="233"/>
      <c r="I138" s="233"/>
    </row>
    <row r="139" spans="3:9" ht="14.25" customHeight="1">
      <c r="C139" s="54"/>
      <c r="D139" s="54"/>
      <c r="E139" s="1383"/>
      <c r="F139" s="1383"/>
      <c r="G139" s="1402"/>
      <c r="H139" s="233"/>
      <c r="I139" s="233"/>
    </row>
    <row r="140" spans="3:9" ht="14.25" customHeight="1">
      <c r="C140" s="54"/>
      <c r="D140" s="54"/>
      <c r="E140" s="1383"/>
      <c r="F140" s="1383"/>
      <c r="G140" s="1402"/>
      <c r="H140" s="233"/>
      <c r="I140" s="233"/>
    </row>
    <row r="141" spans="3:9" ht="14.25" customHeight="1">
      <c r="C141" s="54"/>
      <c r="D141" s="54"/>
      <c r="E141" s="1383"/>
      <c r="F141" s="1383"/>
      <c r="G141" s="1402"/>
      <c r="H141" s="233"/>
      <c r="I141" s="233"/>
    </row>
    <row r="142" spans="3:9" ht="14.25" customHeight="1">
      <c r="C142" s="54"/>
      <c r="D142" s="54"/>
      <c r="E142" s="1383"/>
      <c r="F142" s="1383"/>
      <c r="G142" s="207" t="s">
        <v>83</v>
      </c>
      <c r="H142" s="233"/>
      <c r="I142" s="233"/>
    </row>
    <row r="143" spans="3:9" ht="14.25" customHeight="1">
      <c r="C143" s="54"/>
      <c r="D143" s="54"/>
      <c r="E143" s="1383"/>
      <c r="F143" s="1383"/>
      <c r="G143" s="207" t="s">
        <v>153</v>
      </c>
      <c r="H143" s="233"/>
      <c r="I143" s="233"/>
    </row>
    <row r="144" spans="3:9" ht="14.25" customHeight="1">
      <c r="C144" s="54"/>
      <c r="D144" s="54"/>
      <c r="E144" s="1383"/>
      <c r="F144" s="1383"/>
      <c r="G144" s="207" t="s">
        <v>154</v>
      </c>
      <c r="H144" s="233"/>
      <c r="I144" s="233"/>
    </row>
    <row r="145" spans="3:9" ht="14.25" customHeight="1">
      <c r="C145" s="54"/>
      <c r="D145" s="54"/>
      <c r="E145" s="1383"/>
      <c r="F145" s="1383"/>
      <c r="G145" s="1380" t="s">
        <v>155</v>
      </c>
      <c r="H145" s="233"/>
      <c r="I145" s="233"/>
    </row>
    <row r="146" spans="3:9" ht="14.25" customHeight="1">
      <c r="C146" s="54"/>
      <c r="D146" s="54"/>
      <c r="E146" s="1383"/>
      <c r="F146" s="1383"/>
      <c r="G146" s="1380"/>
      <c r="H146" s="233"/>
      <c r="I146" s="233"/>
    </row>
    <row r="147" spans="3:9" ht="14.25" customHeight="1">
      <c r="C147" s="54"/>
      <c r="D147" s="54"/>
      <c r="E147" s="1383"/>
      <c r="F147" s="1383"/>
      <c r="G147" s="1380"/>
      <c r="H147" s="233"/>
      <c r="I147" s="233"/>
    </row>
    <row r="148" spans="3:9" ht="14.25" customHeight="1">
      <c r="C148" s="54"/>
      <c r="D148" s="54"/>
      <c r="E148" s="1383"/>
      <c r="F148" s="1383"/>
      <c r="G148" s="1380"/>
      <c r="H148" s="233"/>
      <c r="I148" s="233"/>
    </row>
    <row r="149" spans="3:9" ht="14.25" customHeight="1">
      <c r="C149" s="54"/>
      <c r="D149" s="54"/>
      <c r="E149" s="1383"/>
      <c r="F149" s="1383"/>
      <c r="G149" s="1380" t="s">
        <v>156</v>
      </c>
      <c r="H149" s="233"/>
      <c r="I149" s="233"/>
    </row>
    <row r="150" spans="3:9" ht="14.25" customHeight="1">
      <c r="C150" s="54"/>
      <c r="D150" s="54"/>
      <c r="E150" s="1383"/>
      <c r="F150" s="1383"/>
      <c r="G150" s="1380"/>
      <c r="H150" s="233"/>
      <c r="I150" s="233"/>
    </row>
    <row r="151" spans="3:9" ht="21" customHeight="1">
      <c r="C151" s="54"/>
      <c r="D151" s="54"/>
      <c r="E151" s="1384"/>
      <c r="F151" s="1384"/>
      <c r="G151" s="1385"/>
      <c r="H151" s="233"/>
      <c r="I151" s="233"/>
    </row>
    <row r="152" spans="3:9" ht="14.25" customHeight="1">
      <c r="E152" s="1381" t="s">
        <v>157</v>
      </c>
      <c r="F152" s="1381" t="s">
        <v>158</v>
      </c>
      <c r="G152" s="235" t="s">
        <v>159</v>
      </c>
      <c r="H152" s="233"/>
      <c r="I152" s="233"/>
    </row>
    <row r="153" spans="3:9" ht="14.25" customHeight="1">
      <c r="E153" s="1381"/>
      <c r="F153" s="1381"/>
      <c r="G153" s="207" t="s">
        <v>83</v>
      </c>
      <c r="H153" s="233"/>
      <c r="I153" s="233"/>
    </row>
    <row r="154" spans="3:9" ht="14.25" customHeight="1">
      <c r="E154" s="1381"/>
      <c r="F154" s="48"/>
      <c r="G154" s="209" t="s">
        <v>160</v>
      </c>
      <c r="H154" s="233"/>
      <c r="I154" s="233"/>
    </row>
    <row r="155" spans="3:9" ht="15.75" customHeight="1">
      <c r="E155" s="1391"/>
      <c r="F155" s="82"/>
      <c r="G155" s="236" t="s">
        <v>161</v>
      </c>
      <c r="H155" s="233"/>
      <c r="I155" s="233"/>
    </row>
    <row r="156" spans="3:9" ht="13.5" customHeight="1">
      <c r="E156" s="221" t="s">
        <v>162</v>
      </c>
      <c r="F156" s="221"/>
      <c r="G156" s="222"/>
    </row>
    <row r="157" spans="3:9" ht="14.25" customHeight="1">
      <c r="E157" s="1381" t="s">
        <v>163</v>
      </c>
      <c r="F157" s="1381" t="s">
        <v>164</v>
      </c>
      <c r="G157" s="207" t="s">
        <v>88</v>
      </c>
      <c r="H157" s="1348"/>
      <c r="I157" s="1348"/>
    </row>
    <row r="158" spans="3:9" ht="14.25" customHeight="1">
      <c r="E158" s="1381"/>
      <c r="F158" s="1381"/>
      <c r="G158" s="207" t="s">
        <v>165</v>
      </c>
      <c r="H158" s="1348"/>
      <c r="I158" s="1348"/>
    </row>
    <row r="159" spans="3:9" ht="14.25" customHeight="1">
      <c r="E159" s="1381"/>
      <c r="F159" s="1381"/>
      <c r="G159" s="1380" t="s">
        <v>166</v>
      </c>
    </row>
    <row r="160" spans="3:9" ht="20.25" customHeight="1">
      <c r="E160" s="1381"/>
      <c r="F160" s="59"/>
      <c r="G160" s="1380"/>
    </row>
    <row r="161" spans="5:7" ht="14.25" customHeight="1">
      <c r="E161" s="1381"/>
      <c r="F161" s="59"/>
      <c r="G161" s="209" t="s">
        <v>167</v>
      </c>
    </row>
    <row r="162" spans="5:7" ht="14.25" customHeight="1">
      <c r="E162" s="1381"/>
      <c r="F162" s="59"/>
      <c r="G162" s="212"/>
    </row>
    <row r="163" spans="5:7" ht="14.25" customHeight="1">
      <c r="E163" s="1381"/>
      <c r="F163" s="1381" t="s">
        <v>168</v>
      </c>
      <c r="G163" s="207" t="s">
        <v>165</v>
      </c>
    </row>
    <row r="164" spans="5:7" ht="14.25" customHeight="1">
      <c r="E164" s="1381"/>
      <c r="F164" s="1381"/>
      <c r="G164" s="207" t="s">
        <v>169</v>
      </c>
    </row>
    <row r="165" spans="5:7" ht="14.25" customHeight="1">
      <c r="E165" s="1381"/>
      <c r="F165" s="227"/>
      <c r="G165" s="207" t="s">
        <v>170</v>
      </c>
    </row>
    <row r="166" spans="5:7" ht="14.25" customHeight="1">
      <c r="E166" s="1381"/>
      <c r="F166" s="59"/>
      <c r="G166" s="228"/>
    </row>
    <row r="167" spans="5:7">
      <c r="E167" s="1381"/>
      <c r="F167" s="1381" t="s">
        <v>171</v>
      </c>
      <c r="G167" s="207" t="s">
        <v>83</v>
      </c>
    </row>
    <row r="168" spans="5:7" ht="23.25" customHeight="1">
      <c r="E168" s="1381"/>
      <c r="F168" s="1381"/>
      <c r="G168" s="1380" t="s">
        <v>172</v>
      </c>
    </row>
    <row r="169" spans="5:7" ht="12.75" customHeight="1">
      <c r="E169" s="1381"/>
      <c r="F169" s="59"/>
      <c r="G169" s="1380"/>
    </row>
    <row r="170" spans="5:7" ht="23.25" customHeight="1">
      <c r="E170" s="1381"/>
      <c r="F170" s="59"/>
      <c r="G170" s="209" t="s">
        <v>173</v>
      </c>
    </row>
    <row r="171" spans="5:7">
      <c r="E171" s="1381"/>
      <c r="F171" s="59"/>
      <c r="G171" s="237"/>
    </row>
    <row r="172" spans="5:7" ht="14.25" customHeight="1">
      <c r="E172" s="1381"/>
      <c r="F172" s="1381" t="s">
        <v>174</v>
      </c>
      <c r="G172" s="207" t="s">
        <v>88</v>
      </c>
    </row>
    <row r="173" spans="5:7">
      <c r="E173" s="1381"/>
      <c r="F173" s="1381"/>
      <c r="G173" s="207" t="s">
        <v>165</v>
      </c>
    </row>
    <row r="174" spans="5:7" ht="36">
      <c r="E174" s="1381"/>
      <c r="F174" s="1381"/>
      <c r="G174" s="223" t="s">
        <v>172</v>
      </c>
    </row>
    <row r="175" spans="5:7" ht="24" customHeight="1">
      <c r="E175" s="1386"/>
      <c r="F175" s="1386"/>
      <c r="G175" s="238" t="s">
        <v>175</v>
      </c>
    </row>
    <row r="176" spans="5:7" ht="12.75" customHeight="1">
      <c r="E176" s="1381" t="s">
        <v>176</v>
      </c>
      <c r="F176" s="1381" t="s">
        <v>177</v>
      </c>
      <c r="G176" s="207" t="s">
        <v>178</v>
      </c>
    </row>
    <row r="177" spans="5:7" ht="14.25" customHeight="1">
      <c r="E177" s="1381"/>
      <c r="F177" s="1381"/>
      <c r="G177" s="209" t="s">
        <v>179</v>
      </c>
    </row>
    <row r="178" spans="5:7" ht="14.25" customHeight="1">
      <c r="E178" s="1381"/>
      <c r="F178" s="1381"/>
      <c r="G178" s="239"/>
    </row>
    <row r="179" spans="5:7" ht="14.25" customHeight="1">
      <c r="E179" s="1381"/>
      <c r="F179" s="1381" t="s">
        <v>180</v>
      </c>
      <c r="G179" s="207" t="s">
        <v>181</v>
      </c>
    </row>
    <row r="180" spans="5:7" ht="20.25" customHeight="1">
      <c r="E180" s="226"/>
      <c r="F180" s="1381"/>
      <c r="G180" s="209" t="s">
        <v>182</v>
      </c>
    </row>
    <row r="181" spans="5:7">
      <c r="E181" s="226"/>
      <c r="F181" s="48"/>
      <c r="G181" s="237"/>
    </row>
    <row r="182" spans="5:7" ht="14.25" customHeight="1">
      <c r="E182" s="226"/>
      <c r="F182" s="1381" t="s">
        <v>183</v>
      </c>
      <c r="G182" s="207" t="s">
        <v>88</v>
      </c>
    </row>
    <row r="183" spans="5:7">
      <c r="E183" s="226"/>
      <c r="F183" s="1381"/>
      <c r="G183" s="207" t="s">
        <v>178</v>
      </c>
    </row>
    <row r="184" spans="5:7">
      <c r="E184" s="226"/>
      <c r="F184" s="1381"/>
      <c r="G184" s="207" t="s">
        <v>165</v>
      </c>
    </row>
    <row r="185" spans="5:7">
      <c r="E185" s="226"/>
      <c r="F185" s="1381"/>
      <c r="G185" s="209" t="s">
        <v>184</v>
      </c>
    </row>
    <row r="186" spans="5:7" ht="21.75" customHeight="1">
      <c r="E186" s="226"/>
      <c r="F186" s="1381"/>
      <c r="G186" s="223" t="s">
        <v>185</v>
      </c>
    </row>
    <row r="187" spans="5:7">
      <c r="E187" s="231"/>
      <c r="F187" s="1386"/>
      <c r="G187" s="238" t="s">
        <v>179</v>
      </c>
    </row>
    <row r="188" spans="5:7" ht="14.25" customHeight="1">
      <c r="E188" s="1398" t="s">
        <v>186</v>
      </c>
      <c r="F188" s="1398" t="s">
        <v>187</v>
      </c>
      <c r="G188" s="1407" t="s">
        <v>188</v>
      </c>
    </row>
    <row r="189" spans="5:7" ht="14.25" customHeight="1">
      <c r="E189" s="1398"/>
      <c r="F189" s="1398"/>
      <c r="G189" s="1407"/>
    </row>
    <row r="190" spans="5:7" ht="14.25" customHeight="1">
      <c r="E190" s="1398"/>
      <c r="F190" s="1398"/>
      <c r="G190" s="1407"/>
    </row>
    <row r="191" spans="5:7" ht="14.25" customHeight="1">
      <c r="E191" s="1398"/>
      <c r="F191" s="1398"/>
      <c r="G191" s="207" t="s">
        <v>88</v>
      </c>
    </row>
    <row r="192" spans="5:7" ht="14.25" customHeight="1">
      <c r="E192" s="1398"/>
      <c r="F192" s="1398"/>
      <c r="G192" s="207" t="s">
        <v>189</v>
      </c>
    </row>
    <row r="193" spans="5:7" ht="15" customHeight="1">
      <c r="E193" s="1398"/>
      <c r="F193" s="240" t="s">
        <v>190</v>
      </c>
      <c r="G193" s="207" t="s">
        <v>165</v>
      </c>
    </row>
    <row r="194" spans="5:7" ht="15" customHeight="1">
      <c r="E194" s="1398"/>
      <c r="F194" s="240" t="s">
        <v>191</v>
      </c>
      <c r="G194" s="1380" t="s">
        <v>192</v>
      </c>
    </row>
    <row r="195" spans="5:7" ht="15" customHeight="1">
      <c r="E195" s="1398"/>
      <c r="F195" s="240" t="s">
        <v>193</v>
      </c>
      <c r="G195" s="1380"/>
    </row>
    <row r="196" spans="5:7" ht="15" customHeight="1">
      <c r="E196" s="1398"/>
      <c r="F196" s="240" t="s">
        <v>194</v>
      </c>
      <c r="G196" s="1380"/>
    </row>
    <row r="197" spans="5:7" ht="15" customHeight="1">
      <c r="E197" s="1398"/>
      <c r="F197" s="1398" t="s">
        <v>195</v>
      </c>
      <c r="G197" s="1400" t="s">
        <v>196</v>
      </c>
    </row>
    <row r="198" spans="5:7" ht="15" customHeight="1">
      <c r="E198" s="1398"/>
      <c r="F198" s="1398"/>
      <c r="G198" s="1400"/>
    </row>
    <row r="199" spans="5:7" ht="15" customHeight="1">
      <c r="E199" s="1398"/>
      <c r="F199" s="1398" t="s">
        <v>197</v>
      </c>
      <c r="G199" s="1400"/>
    </row>
    <row r="200" spans="5:7" ht="12" customHeight="1">
      <c r="E200" s="1399"/>
      <c r="F200" s="1399"/>
      <c r="G200" s="1401"/>
    </row>
    <row r="235" customFormat="1" ht="12.75" customHeight="1"/>
    <row r="236" customFormat="1" ht="12.75" customHeight="1"/>
    <row r="237" customFormat="1" ht="12.75" customHeight="1"/>
    <row r="238" customFormat="1" ht="12.75" customHeight="1"/>
    <row r="239" customFormat="1" ht="12.75" customHeight="1"/>
    <row r="240" customFormat="1" ht="12.75" customHeight="1"/>
    <row r="241" customFormat="1" ht="12.75" customHeight="1"/>
    <row r="242" customFormat="1" ht="12.75" customHeight="1"/>
    <row r="243" customFormat="1" ht="12.75" customHeight="1"/>
    <row r="244" customFormat="1" ht="12.75" customHeight="1"/>
    <row r="245" customFormat="1" ht="12.75" customHeight="1"/>
    <row r="246" customFormat="1" ht="12.75" customHeight="1"/>
    <row r="247" customFormat="1" ht="12.75" customHeight="1"/>
    <row r="248" customFormat="1" ht="12.75" customHeight="1"/>
    <row r="249" customFormat="1" ht="12.75" customHeight="1"/>
    <row r="250" customFormat="1" ht="12.75" customHeight="1"/>
    <row r="251" customFormat="1" ht="12.75" customHeight="1"/>
    <row r="252" customFormat="1" ht="12.75" customHeight="1"/>
    <row r="253" customFormat="1" ht="12.75" customHeight="1"/>
    <row r="254" customFormat="1" ht="12.75" customHeight="1"/>
    <row r="255" customFormat="1" ht="12.75" customHeight="1"/>
    <row r="256" customFormat="1" ht="12.75" customHeight="1"/>
    <row r="257" customFormat="1" ht="12.75" customHeight="1"/>
    <row r="258" customFormat="1" ht="12.75" customHeight="1"/>
    <row r="259" customFormat="1" ht="12.75" customHeight="1"/>
    <row r="260" customFormat="1" ht="12.75" customHeight="1"/>
    <row r="261" customFormat="1" ht="12.75" customHeight="1"/>
    <row r="262" customFormat="1" ht="12.75" customHeight="1"/>
    <row r="263" customFormat="1" ht="12.75" customHeight="1"/>
    <row r="264" customFormat="1" ht="12.75" customHeight="1"/>
    <row r="265" customFormat="1" ht="12.75" customHeight="1"/>
    <row r="266" customFormat="1" ht="12.75" customHeight="1"/>
    <row r="267" customFormat="1" ht="12.75" customHeight="1"/>
    <row r="268" customFormat="1" ht="12.75" customHeight="1"/>
    <row r="269" customFormat="1" ht="12.75" customHeight="1"/>
    <row r="270" customFormat="1" ht="12.75" customHeight="1"/>
    <row r="271" customFormat="1" ht="12.75" customHeight="1"/>
    <row r="272" customFormat="1" ht="12.75" customHeight="1"/>
    <row r="273" customFormat="1" ht="12.75" customHeight="1"/>
    <row r="274" customFormat="1" ht="12.75" customHeight="1"/>
    <row r="275" customFormat="1" ht="12.75" customHeight="1"/>
    <row r="276" customFormat="1" ht="12.75" customHeight="1"/>
    <row r="277" customFormat="1" ht="12.75" customHeight="1"/>
    <row r="278" customFormat="1" ht="12.75" customHeight="1"/>
    <row r="279" customFormat="1" ht="12.75" customHeight="1"/>
    <row r="280" customFormat="1" ht="12.75" customHeight="1"/>
    <row r="281" customFormat="1" ht="12.75" customHeight="1"/>
    <row r="282" customFormat="1" ht="12.75" customHeight="1"/>
    <row r="283" customFormat="1" ht="12.75" customHeight="1"/>
    <row r="284" customFormat="1" ht="12.75" customHeight="1"/>
    <row r="285" customFormat="1" ht="12.75" customHeight="1"/>
    <row r="286" customFormat="1" ht="12.75" customHeight="1"/>
    <row r="287" customFormat="1" ht="12.75" customHeight="1"/>
    <row r="288" customFormat="1" ht="12.75" customHeight="1"/>
    <row r="289" customFormat="1" ht="12.75" customHeight="1"/>
    <row r="290" customFormat="1" ht="12.75" customHeight="1"/>
    <row r="291" customFormat="1" ht="12.75" customHeight="1"/>
    <row r="292" customFormat="1" ht="12.75" customHeight="1"/>
    <row r="293" customFormat="1" ht="12.75" customHeight="1"/>
    <row r="294" customFormat="1" ht="12.75" customHeight="1"/>
    <row r="295" customFormat="1" ht="12.75" customHeight="1"/>
    <row r="296" customFormat="1" ht="12.75" customHeight="1"/>
    <row r="297" customFormat="1" ht="12.75" customHeight="1"/>
    <row r="298" customFormat="1" ht="12.75" customHeight="1"/>
    <row r="299" customFormat="1" ht="12.75" customHeight="1"/>
    <row r="300" customFormat="1" ht="12.75" customHeight="1"/>
    <row r="301" customFormat="1" ht="12.75" customHeight="1"/>
    <row r="302" customFormat="1" ht="12.75" customHeight="1"/>
    <row r="303" customFormat="1" ht="12.75" customHeight="1"/>
    <row r="304" customFormat="1" ht="12.75" customHeight="1"/>
    <row r="305" customFormat="1" ht="12.75" customHeight="1"/>
    <row r="306" customFormat="1" ht="12.75" customHeight="1"/>
    <row r="307" customFormat="1" ht="12.75" customHeight="1"/>
    <row r="308" customFormat="1" ht="12.75" customHeight="1"/>
    <row r="309" customFormat="1" ht="12.75" customHeight="1"/>
    <row r="310" customFormat="1" ht="12.75" customHeight="1"/>
    <row r="311" customFormat="1" ht="12.75" customHeight="1"/>
    <row r="312" customFormat="1" ht="12.75" customHeight="1"/>
    <row r="313" customFormat="1" ht="12.75" customHeight="1"/>
    <row r="314" customFormat="1" ht="12.75" customHeight="1"/>
    <row r="315" customFormat="1" ht="12.75" customHeight="1"/>
    <row r="316" customFormat="1" ht="12.75" customHeight="1"/>
    <row r="317" customFormat="1" ht="12.75" customHeight="1"/>
    <row r="318" customFormat="1" ht="12.75" customHeight="1"/>
    <row r="319" customFormat="1" ht="12.75" customHeight="1"/>
    <row r="320" customFormat="1" ht="12.75" customHeight="1"/>
    <row r="321" customFormat="1" ht="12.75" customHeight="1"/>
    <row r="322" customFormat="1" ht="12.75" customHeight="1"/>
    <row r="323" customFormat="1" ht="12.75" customHeight="1"/>
    <row r="324" customFormat="1" ht="12.75" customHeight="1"/>
    <row r="325" customFormat="1" ht="12.75" customHeight="1"/>
    <row r="326" customFormat="1" ht="12.75" customHeight="1"/>
    <row r="327" customFormat="1" ht="12.75" customHeight="1"/>
    <row r="328" customFormat="1" ht="12.75" customHeight="1"/>
    <row r="329" customFormat="1" ht="12.75" customHeight="1"/>
    <row r="330" customFormat="1" ht="12.75" customHeight="1"/>
    <row r="331" customFormat="1" ht="12.75" customHeight="1"/>
    <row r="332" customFormat="1" ht="12.75" customHeight="1"/>
    <row r="333" customFormat="1" ht="12.75" customHeight="1"/>
    <row r="334" customFormat="1" ht="12.75" customHeight="1"/>
    <row r="335" customFormat="1" ht="12.75" customHeight="1"/>
    <row r="336" customFormat="1" ht="12.75" customHeight="1"/>
    <row r="337" customFormat="1" ht="12.75" customHeight="1"/>
    <row r="338" customFormat="1" ht="12.75" customHeight="1"/>
    <row r="339" customFormat="1" ht="12.75" customHeight="1"/>
    <row r="340" customFormat="1" ht="12.75" customHeight="1"/>
    <row r="341" customFormat="1" ht="12.75" customHeight="1"/>
    <row r="342" customFormat="1" ht="12.75" customHeight="1"/>
    <row r="344" customFormat="1" ht="12.75" customHeight="1"/>
    <row r="346" customFormat="1" ht="12.75" customHeight="1"/>
    <row r="348" customFormat="1" ht="12.75" customHeight="1"/>
    <row r="349" customFormat="1" ht="12.75" customHeight="1"/>
    <row r="351" customFormat="1" ht="12.75" customHeight="1"/>
    <row r="352" customFormat="1" ht="12.75" customHeight="1"/>
    <row r="353" customFormat="1" ht="12.75" customHeight="1"/>
    <row r="354" customFormat="1" ht="12.75" customHeight="1"/>
    <row r="355" customFormat="1" ht="12.75" customHeight="1"/>
    <row r="356" customFormat="1" ht="12.75" customHeight="1"/>
    <row r="358" customFormat="1" ht="12.75" customHeight="1"/>
    <row r="359" customFormat="1" ht="12.75" customHeight="1"/>
    <row r="360" customFormat="1" ht="12.75" customHeight="1"/>
    <row r="361" customFormat="1" ht="12.75" customHeight="1"/>
    <row r="362" customFormat="1" ht="12.75" customHeight="1"/>
    <row r="363" customFormat="1" ht="12.75" customHeight="1"/>
    <row r="365" customFormat="1" ht="12.75" customHeight="1"/>
    <row r="366" customFormat="1" ht="12.75" customHeight="1"/>
    <row r="367" customFormat="1" ht="12.75" customHeight="1"/>
    <row r="368" customFormat="1" ht="12.75" customHeight="1"/>
    <row r="369" customFormat="1" ht="12.75" customHeight="1"/>
    <row r="370" customFormat="1" ht="12.75" customHeight="1"/>
    <row r="371" customFormat="1" ht="12.75" customHeight="1"/>
    <row r="373" customFormat="1" ht="12.75" customHeight="1"/>
    <row r="375" customFormat="1" ht="12.75" customHeight="1"/>
    <row r="377" customFormat="1" ht="12.75" customHeight="1"/>
    <row r="380" customFormat="1" ht="12.75" customHeight="1"/>
    <row r="382" customFormat="1" ht="12.75" customHeight="1"/>
    <row r="383" customFormat="1" ht="12.75" customHeight="1"/>
    <row r="384" customFormat="1" ht="12.75" customHeight="1"/>
    <row r="385" customFormat="1" ht="12.75" customHeight="1"/>
    <row r="386" customFormat="1" ht="12.75" customHeight="1"/>
    <row r="387" customFormat="1" ht="12.75" customHeight="1"/>
    <row r="388" customFormat="1" ht="12.75" customHeight="1"/>
  </sheetData>
  <sheetProtection algorithmName="SHA-512" hashValue="vPtp8uFsYbNbd4msVnpWxMhefml59s0oEzyse1e7I+axig/Vb+226fpkq3d/lD0rTK6DAsBWU78s8tXW6sqUKg==" saltValue="dS2LWUFxjCLROevFNC/GHQ==" spinCount="100000" sheet="1" objects="1" scenarios="1"/>
  <mergeCells count="69">
    <mergeCell ref="F82:F86"/>
    <mergeCell ref="F91:F93"/>
    <mergeCell ref="F99:F111"/>
    <mergeCell ref="G131:G134"/>
    <mergeCell ref="F197:F198"/>
    <mergeCell ref="G138:G141"/>
    <mergeCell ref="G188:G190"/>
    <mergeCell ref="G112:G115"/>
    <mergeCell ref="G124:G125"/>
    <mergeCell ref="F188:F192"/>
    <mergeCell ref="H23:L23"/>
    <mergeCell ref="E22:E54"/>
    <mergeCell ref="F33:F36"/>
    <mergeCell ref="F40:F47"/>
    <mergeCell ref="F56:F57"/>
    <mergeCell ref="E55:E60"/>
    <mergeCell ref="G22:G24"/>
    <mergeCell ref="E138:E151"/>
    <mergeCell ref="E157:E175"/>
    <mergeCell ref="F176:F178"/>
    <mergeCell ref="E152:E155"/>
    <mergeCell ref="H55:L55"/>
    <mergeCell ref="G66:G67"/>
    <mergeCell ref="G62:G64"/>
    <mergeCell ref="K72:K81"/>
    <mergeCell ref="H124:I124"/>
    <mergeCell ref="G86:G88"/>
    <mergeCell ref="G93:G95"/>
    <mergeCell ref="G96:G97"/>
    <mergeCell ref="G89:G90"/>
    <mergeCell ref="G119:G122"/>
    <mergeCell ref="G104:G107"/>
    <mergeCell ref="G108:G111"/>
    <mergeCell ref="E188:E200"/>
    <mergeCell ref="H157:I158"/>
    <mergeCell ref="E176:E179"/>
    <mergeCell ref="F179:F180"/>
    <mergeCell ref="F182:F187"/>
    <mergeCell ref="F172:F175"/>
    <mergeCell ref="F163:F164"/>
    <mergeCell ref="G197:G200"/>
    <mergeCell ref="F199:F200"/>
    <mergeCell ref="G194:G196"/>
    <mergeCell ref="B1:C1"/>
    <mergeCell ref="F22:F26"/>
    <mergeCell ref="E124:E133"/>
    <mergeCell ref="E72:E82"/>
    <mergeCell ref="E5:G6"/>
    <mergeCell ref="E62:E71"/>
    <mergeCell ref="G48:G49"/>
    <mergeCell ref="F72:F81"/>
    <mergeCell ref="G53:G54"/>
    <mergeCell ref="F70:F71"/>
    <mergeCell ref="E112:E122"/>
    <mergeCell ref="F112:F122"/>
    <mergeCell ref="F124:F128"/>
    <mergeCell ref="F129:F130"/>
    <mergeCell ref="E8:G12"/>
    <mergeCell ref="G72:G74"/>
    <mergeCell ref="H135:I135"/>
    <mergeCell ref="G145:G148"/>
    <mergeCell ref="F167:F168"/>
    <mergeCell ref="G168:G169"/>
    <mergeCell ref="F157:F159"/>
    <mergeCell ref="F138:F151"/>
    <mergeCell ref="G135:G137"/>
    <mergeCell ref="G159:G160"/>
    <mergeCell ref="G149:G151"/>
    <mergeCell ref="F152:F153"/>
  </mergeCells>
  <hyperlinks>
    <hyperlink ref="C5" location="'Scope of reporting'!A1" display="Scope of reporting" xr:uid="{10BD19E1-B86F-4928-9F95-03E9A0A60983}"/>
    <hyperlink ref="G38" r:id="rId1" display="CCRS report, Our climate change governance, pages 10 to 11" xr:uid="{C9E563D6-7488-4C1C-9BEF-DBBC9361FDFC}"/>
    <hyperlink ref="G46" r:id="rId2" display="CCRS report, Our climate change governance, pages 10 to 11" xr:uid="{BBBFB0AE-E64C-4B5D-B373-6ABBFA62A585}"/>
    <hyperlink ref="G47" r:id="rId3" display="Climate Change Position Statement, Executive summary, page 2" xr:uid="{CC1D433E-4512-4593-8146-2AF7F44AC6BA}"/>
    <hyperlink ref="G53" r:id="rId4" display="CCRS report, Our climate change governance, pages 10 to 11" xr:uid="{3693ADC9-D754-4406-A2F4-CB936534D160}"/>
    <hyperlink ref="G65" r:id="rId5" display="CCRS report, Our climate change governance, pages 10 to 11" xr:uid="{43E2F670-5BDD-420A-88F5-13BDD5358473}"/>
    <hyperlink ref="G66" r:id="rId6" display="Climate Change Position Statement, Executive summary, page 2" xr:uid="{E9BCE983-48C0-40A1-B6FD-C61976A344E4}"/>
    <hyperlink ref="G80" r:id="rId7" display="CCRS report, Our climate change governance, pages 10 to 11" xr:uid="{A0D3A7C2-0FC6-4A93-9A6D-450359B4B0ED}"/>
    <hyperlink ref="G81" r:id="rId8" display="Climate Change Position Statement, Executive summary, page 2" xr:uid="{86557DDF-A4FD-4874-A19B-EF17C232677D}"/>
    <hyperlink ref="G86" r:id="rId9" display="CCRS report, Our climate change governance, pages 10 to 11" xr:uid="{C92D9160-50D4-475A-A25B-AE8E26A391AC}"/>
    <hyperlink ref="G89" r:id="rId10" display="Climate Change Position Statement, Executive summary, page 2" xr:uid="{84E124CF-E1D6-40A1-A1A6-0F6A9BA62AC5}"/>
    <hyperlink ref="G93" r:id="rId11" display="CCRS report, Our climate change governance, pages 10 to 11" xr:uid="{5F8E2569-C505-4E2C-AE7E-1CB0004A658A}"/>
    <hyperlink ref="G96" r:id="rId12" display="Climate Change Position Statement, Executive summary, page 2" xr:uid="{F3186CE9-3877-4F59-87B0-6D9AEB085999}"/>
    <hyperlink ref="G104" r:id="rId13" display="CCRS report, Our climate change governance, pages 10 to 11" xr:uid="{87624CAB-A4EB-40C4-AEE3-D314A1DD1E77}"/>
    <hyperlink ref="G108" r:id="rId14" display="Climate Change Position Statement, Executive summary, page 2" xr:uid="{05F3E738-D5AA-4EB7-A706-18F6949043A5}"/>
    <hyperlink ref="G118" r:id="rId15" display="CCRS report, Our climate change governance, pages 10 to 11" xr:uid="{4280F982-4EE8-452B-A70C-A06766306B2A}"/>
    <hyperlink ref="G119" r:id="rId16" display="Climate Change Position Statement, Executive summary, page 2" xr:uid="{5164176E-0B0E-49D0-8618-C1C0509F0EEF}"/>
    <hyperlink ref="G131" r:id="rId17" display="CCRS report, Our climate change governance, pages 10 to 11" xr:uid="{3F088B76-667F-46E4-A796-A50FD13D6671}"/>
    <hyperlink ref="G135" r:id="rId18" display="Climate Change Position Statement, Executive summary, page 2" xr:uid="{F24994B9-D6A1-465C-9630-5F7CB7F8764A}"/>
    <hyperlink ref="G145" r:id="rId19" display="CCRS report, Our climate change governance, pages 10 to 11" xr:uid="{DEF2431D-278D-4889-AAC4-95BD4A61FC73}"/>
    <hyperlink ref="G149" r:id="rId20" display="Climate Change Position Statement, Executive summary, page 2" xr:uid="{0F7E8918-1C3F-4EEA-8F60-9C278459FFAB}"/>
    <hyperlink ref="G154" r:id="rId21" display="CCRS report, Our climate change governance, pages 10 to 11" xr:uid="{5D2D6B98-FC7F-4191-B989-D639D36DF3E4}"/>
    <hyperlink ref="G155" r:id="rId22" display="CCRS report, Our climate change governance, pages 10 to 11" xr:uid="{877555F8-C419-4C2C-A153-DC36906D9FE0}"/>
    <hyperlink ref="G159" r:id="rId23" display="CCRS report, Our climate change governance, pages 10 to 11" xr:uid="{F06E0076-49A5-41E2-AB05-C2E5E8612F4C}"/>
    <hyperlink ref="G161" r:id="rId24" xr:uid="{5C864018-3E6F-42AB-A8A3-F54777628967}"/>
    <hyperlink ref="G168" r:id="rId25" display="CCRS report, Our climate change governance, pages 10 to 11" xr:uid="{E76BFE3C-757F-4812-84FA-F388240ECC79}"/>
    <hyperlink ref="G174" r:id="rId26" display="CCRS report, Our climate change governance, pages 10 to 11" xr:uid="{89FC0EF4-9FFB-4308-9E52-57E36B410482}"/>
    <hyperlink ref="G185" r:id="rId27" display="CCRS report, Our climate change governance, pages 10 to 11" xr:uid="{9C2041F1-92C7-4EBD-9299-F2B03BEEF417}"/>
    <hyperlink ref="G194" r:id="rId28" display="CCRS report, Our climate change governance, pages 10 to 11" xr:uid="{792BF000-C7B8-42DC-8C6C-36CE4FFBE4D8}"/>
    <hyperlink ref="G170" r:id="rId29" xr:uid="{440263AB-8A80-F240-B0D8-A68B6D7725A4}"/>
    <hyperlink ref="G175" r:id="rId30" xr:uid="{FC0C8390-C074-0144-9B21-3C57165B7F17}"/>
    <hyperlink ref="G180" r:id="rId31" xr:uid="{CBEC9B6D-2D86-6C4A-BE17-59D32BC33080}"/>
    <hyperlink ref="G186:G187" r:id="rId32" display="■ We support global action to address climate change (p4) and Climate change policy implications (p7) " xr:uid="{575D9D3F-F1D4-ED4F-AAB5-07F78F8F3451}"/>
    <hyperlink ref="G187" location="'Environmental data'!A1" display="Databook: Environmental data" xr:uid="{2DD26FF8-F3B5-4D83-858D-2D312A954C80}"/>
    <hyperlink ref="G197:G199" r:id="rId33" display="■ Foreword (p1), Executive summary (p2), Our position on global climate change (p3), We support global action to address climate change (p4), Climate change policy implications (p6), Our climate change scenarios (p10), Managing GHG emissions (p12) and Bui" xr:uid="{EE1161EF-6CF9-4C1D-98A5-A86A64482C21}"/>
    <hyperlink ref="G18" r:id="rId34" xr:uid="{25C9C9C4-5229-4022-958D-968E6EC884E8}"/>
    <hyperlink ref="G19" r:id="rId35" xr:uid="{A24DA7D4-2DC5-4F2B-94F1-54F5AB7A9125}"/>
    <hyperlink ref="G31" r:id="rId36" xr:uid="{9EA873B1-F2A1-4952-AC40-889A61CB80E1}"/>
    <hyperlink ref="G30" r:id="rId37" xr:uid="{9F131D89-5B8A-45B0-B443-CAB255F81607}"/>
    <hyperlink ref="G177" location="'Environmental data'!A1" display="Databook: Environmental data" xr:uid="{2FBB3C2A-C93A-4E20-BDA2-0F4AF1C25EDE}"/>
  </hyperlinks>
  <pageMargins left="0.25" right="0.25" top="0.75" bottom="0.75" header="0.3" footer="0.3"/>
  <pageSetup paperSize="9" scale="65" fitToHeight="0" orientation="portrait" horizontalDpi="1200" verticalDpi="1200" r:id="rId38"/>
  <headerFooter>
    <oddFooter>&amp;L&amp;1#&amp;"Calibri"&amp;7&amp;K000000C2 General</oddFooter>
  </headerFooter>
  <drawing r:id="rId3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B88B2-F12A-403A-9F80-8453771EE2DC}">
  <sheetPr codeName="Sheet6">
    <pageSetUpPr fitToPage="1"/>
  </sheetPr>
  <dimension ref="B1:O253"/>
  <sheetViews>
    <sheetView topLeftCell="B2" zoomScaleNormal="100" workbookViewId="0">
      <selection activeCell="M11" sqref="A1:XFD1048576"/>
    </sheetView>
  </sheetViews>
  <sheetFormatPr baseColWidth="10" defaultColWidth="9.1640625" defaultRowHeight="12.75" customHeight="1"/>
  <cols>
    <col min="1" max="1" width="0" hidden="1" customWidth="1"/>
    <col min="2" max="2" width="3.5" customWidth="1"/>
    <col min="3" max="3" width="24.5" customWidth="1"/>
    <col min="4" max="4" width="3.5" customWidth="1"/>
    <col min="5" max="5" width="11.5" style="1" customWidth="1"/>
    <col min="6" max="6" width="44.1640625" customWidth="1"/>
    <col min="7" max="7" width="3.1640625" style="2" customWidth="1"/>
    <col min="8" max="8" width="22.6640625" customWidth="1"/>
    <col min="9" max="9" width="19.6640625" style="3" customWidth="1"/>
    <col min="10" max="10" width="18.5" customWidth="1"/>
    <col min="11" max="12" width="29.5" customWidth="1"/>
    <col min="13" max="13" width="18.1640625" style="4" customWidth="1"/>
    <col min="14" max="14" width="56.5" customWidth="1"/>
    <col min="15" max="15" width="27.6640625" customWidth="1"/>
  </cols>
  <sheetData>
    <row r="1" spans="2:14" ht="12.75" hidden="1" customHeight="1">
      <c r="B1" s="1348"/>
      <c r="C1" s="1348"/>
    </row>
    <row r="2" spans="2:14" ht="13">
      <c r="B2" s="5"/>
    </row>
    <row r="4" spans="2:14" ht="13">
      <c r="F4" s="6"/>
    </row>
    <row r="5" spans="2:14" ht="12" customHeight="1">
      <c r="E5" s="1349" t="s">
        <v>198</v>
      </c>
      <c r="F5" s="1349"/>
      <c r="G5" s="1349"/>
      <c r="H5" s="1349"/>
      <c r="I5" s="1349"/>
    </row>
    <row r="6" spans="2:14" ht="24" customHeight="1">
      <c r="B6" s="8"/>
      <c r="C6" s="9"/>
      <c r="D6" s="10"/>
      <c r="E6" s="1349"/>
      <c r="F6" s="1349"/>
      <c r="G6" s="1349"/>
      <c r="H6" s="1349"/>
      <c r="I6" s="1349"/>
    </row>
    <row r="7" spans="2:14" s="3" customFormat="1" ht="12.75" customHeight="1">
      <c r="B7" s="11"/>
      <c r="C7" s="12"/>
      <c r="D7" s="13"/>
      <c r="E7" s="1424" t="s">
        <v>199</v>
      </c>
      <c r="F7" s="1424"/>
      <c r="G7" s="1427" t="s">
        <v>200</v>
      </c>
      <c r="H7" s="1428"/>
      <c r="I7" s="1428"/>
      <c r="J7" s="1428"/>
      <c r="K7" s="1428"/>
      <c r="L7" s="1428"/>
      <c r="M7" s="14"/>
    </row>
    <row r="8" spans="2:14" ht="13">
      <c r="B8" s="11"/>
      <c r="C8" s="12"/>
      <c r="D8" s="15"/>
      <c r="E8" s="1425" t="s">
        <v>201</v>
      </c>
      <c r="F8" s="1425"/>
      <c r="G8" s="1427" t="s">
        <v>202</v>
      </c>
      <c r="H8" s="1428"/>
      <c r="I8" s="1428"/>
      <c r="J8" s="1428"/>
      <c r="K8" s="1428"/>
      <c r="L8" s="1428"/>
      <c r="M8" s="14"/>
    </row>
    <row r="9" spans="2:14" ht="12.75" customHeight="1">
      <c r="B9" s="5"/>
      <c r="C9" s="16"/>
      <c r="D9" s="17"/>
      <c r="E9" s="1426" t="s">
        <v>203</v>
      </c>
      <c r="F9" s="1426"/>
      <c r="G9" s="1427" t="s">
        <v>204</v>
      </c>
      <c r="H9" s="1428"/>
      <c r="I9" s="1428"/>
      <c r="J9" s="1428"/>
      <c r="K9" s="1428"/>
      <c r="L9" s="1428"/>
      <c r="M9" s="14"/>
    </row>
    <row r="10" spans="2:14" ht="13">
      <c r="B10" s="18"/>
      <c r="C10" s="18"/>
      <c r="D10" s="17"/>
      <c r="E10" s="19"/>
      <c r="F10" s="19"/>
      <c r="G10" s="19"/>
      <c r="H10" s="19"/>
      <c r="I10" s="19"/>
      <c r="J10" s="19"/>
      <c r="K10" s="19"/>
      <c r="L10" s="19"/>
      <c r="M10" s="20"/>
    </row>
    <row r="11" spans="2:14" ht="13">
      <c r="B11" s="18"/>
      <c r="C11" s="21"/>
      <c r="F11" s="1"/>
      <c r="G11" s="22"/>
      <c r="H11" s="23" t="s">
        <v>57</v>
      </c>
      <c r="I11" s="24"/>
      <c r="J11" s="24"/>
      <c r="K11" s="25"/>
      <c r="L11" s="25"/>
      <c r="M11" s="26"/>
      <c r="N11" s="25"/>
    </row>
    <row r="12" spans="2:14" ht="14">
      <c r="B12" s="18"/>
      <c r="C12" s="18"/>
      <c r="E12" s="27"/>
      <c r="F12" s="1"/>
      <c r="G12" s="22"/>
      <c r="H12" s="28" t="s">
        <v>58</v>
      </c>
    </row>
    <row r="13" spans="2:14" ht="14">
      <c r="B13" s="18"/>
      <c r="C13" s="29"/>
      <c r="E13" s="27"/>
      <c r="F13" s="1"/>
      <c r="G13" s="22"/>
      <c r="H13" s="28" t="s">
        <v>205</v>
      </c>
    </row>
    <row r="14" spans="2:14" ht="13">
      <c r="B14" s="18"/>
      <c r="C14" s="29"/>
      <c r="E14" s="27"/>
      <c r="F14" s="30"/>
      <c r="G14" s="22"/>
      <c r="H14" s="31" t="s">
        <v>206</v>
      </c>
      <c r="I14" s="24"/>
    </row>
    <row r="15" spans="2:14" ht="13">
      <c r="B15" s="18"/>
      <c r="C15" s="29"/>
      <c r="E15" s="27"/>
      <c r="F15" s="30"/>
      <c r="G15" s="22"/>
      <c r="H15" s="32" t="s">
        <v>207</v>
      </c>
      <c r="I15" s="24"/>
    </row>
    <row r="16" spans="2:14" ht="14">
      <c r="B16" s="18"/>
      <c r="C16" s="29"/>
      <c r="E16" s="27"/>
      <c r="F16" s="30"/>
      <c r="G16" s="22"/>
      <c r="H16" s="33" t="s">
        <v>59</v>
      </c>
      <c r="I16" s="24"/>
      <c r="K16" t="s">
        <v>54</v>
      </c>
    </row>
    <row r="17" spans="2:13" ht="37" customHeight="1">
      <c r="B17" s="18"/>
      <c r="C17" s="18"/>
      <c r="E17" s="1418" t="s">
        <v>208</v>
      </c>
      <c r="F17" s="1419" t="s">
        <v>209</v>
      </c>
      <c r="G17" s="1421" t="s">
        <v>210</v>
      </c>
      <c r="H17" s="1422"/>
      <c r="I17" s="1423" t="s">
        <v>211</v>
      </c>
      <c r="J17" s="1432" t="s">
        <v>212</v>
      </c>
      <c r="K17" s="1433"/>
      <c r="L17" s="1434"/>
      <c r="M17" s="1429" t="s">
        <v>213</v>
      </c>
    </row>
    <row r="18" spans="2:13" ht="12.75" customHeight="1">
      <c r="B18" s="18"/>
      <c r="C18" s="18"/>
      <c r="E18" s="1418"/>
      <c r="F18" s="1419"/>
      <c r="G18" s="1421"/>
      <c r="H18" s="1422"/>
      <c r="I18" s="1423"/>
      <c r="J18" s="36" t="s">
        <v>214</v>
      </c>
      <c r="K18" s="37" t="s">
        <v>215</v>
      </c>
      <c r="L18" s="37" t="s">
        <v>216</v>
      </c>
      <c r="M18" s="1430"/>
    </row>
    <row r="19" spans="2:13" ht="21.75" customHeight="1">
      <c r="B19" s="18"/>
      <c r="C19" s="38"/>
      <c r="E19" s="39" t="s">
        <v>217</v>
      </c>
      <c r="F19" s="40"/>
      <c r="G19" s="41"/>
      <c r="H19" s="42"/>
      <c r="I19" s="43"/>
      <c r="J19" s="44"/>
      <c r="K19" s="45"/>
      <c r="L19" s="45"/>
      <c r="M19" s="46"/>
    </row>
    <row r="20" spans="2:13" ht="24">
      <c r="B20" s="18"/>
      <c r="C20" s="18"/>
      <c r="E20" s="47" t="s">
        <v>218</v>
      </c>
      <c r="F20" s="48" t="s">
        <v>219</v>
      </c>
      <c r="G20" s="49" t="s">
        <v>220</v>
      </c>
      <c r="H20" s="50" t="s">
        <v>221</v>
      </c>
      <c r="I20" s="51"/>
      <c r="J20" s="52"/>
      <c r="K20" s="45"/>
      <c r="L20" s="45"/>
      <c r="M20" s="53"/>
    </row>
    <row r="21" spans="2:13" ht="14.25" customHeight="1">
      <c r="B21" s="18"/>
      <c r="C21" s="18"/>
      <c r="D21" s="54"/>
      <c r="E21" s="55" t="s">
        <v>222</v>
      </c>
      <c r="F21" s="48" t="s">
        <v>223</v>
      </c>
      <c r="G21" s="56" t="s">
        <v>224</v>
      </c>
      <c r="H21" s="57" t="s">
        <v>225</v>
      </c>
      <c r="I21" s="58" t="s">
        <v>0</v>
      </c>
      <c r="J21" s="52"/>
      <c r="K21" s="45"/>
      <c r="L21" s="45"/>
      <c r="M21" s="53"/>
    </row>
    <row r="22" spans="2:13" ht="14.25" customHeight="1">
      <c r="B22" s="18"/>
      <c r="C22" s="18"/>
      <c r="D22" s="54"/>
      <c r="E22" s="1431" t="s">
        <v>226</v>
      </c>
      <c r="F22" s="1381" t="s">
        <v>227</v>
      </c>
      <c r="G22" s="1437" t="s">
        <v>224</v>
      </c>
      <c r="H22" s="1438" t="s">
        <v>228</v>
      </c>
      <c r="I22" s="58" t="s">
        <v>0</v>
      </c>
      <c r="J22" s="52"/>
      <c r="K22" s="45"/>
      <c r="L22" s="45"/>
      <c r="M22" s="53"/>
    </row>
    <row r="23" spans="2:13" ht="13">
      <c r="B23" s="18"/>
      <c r="C23" s="18"/>
      <c r="D23" s="54"/>
      <c r="E23" s="1431"/>
      <c r="F23" s="1381"/>
      <c r="G23" s="1437"/>
      <c r="H23" s="1438"/>
      <c r="I23" s="58" t="s">
        <v>229</v>
      </c>
      <c r="J23" s="52"/>
      <c r="K23" s="45"/>
      <c r="L23" s="45"/>
      <c r="M23" s="53"/>
    </row>
    <row r="24" spans="2:13" ht="13">
      <c r="B24" s="18"/>
      <c r="C24" s="18"/>
      <c r="D24" s="54"/>
      <c r="E24" s="55" t="s">
        <v>230</v>
      </c>
      <c r="F24" s="59" t="s">
        <v>231</v>
      </c>
      <c r="G24" s="56" t="s">
        <v>224</v>
      </c>
      <c r="H24" s="60" t="s">
        <v>232</v>
      </c>
      <c r="I24" s="61"/>
      <c r="J24" s="62"/>
      <c r="K24" s="63"/>
      <c r="L24" s="63"/>
      <c r="M24" s="53"/>
    </row>
    <row r="25" spans="2:13" s="70" customFormat="1" ht="13">
      <c r="B25" s="18"/>
      <c r="C25"/>
      <c r="D25" s="64"/>
      <c r="E25" s="1431" t="s">
        <v>233</v>
      </c>
      <c r="F25" s="59" t="s">
        <v>234</v>
      </c>
      <c r="G25" s="65" t="s">
        <v>220</v>
      </c>
      <c r="H25" s="66" t="s">
        <v>235</v>
      </c>
      <c r="I25" s="67"/>
      <c r="J25" s="68"/>
      <c r="K25" s="69"/>
      <c r="L25" s="69"/>
      <c r="M25" s="53"/>
    </row>
    <row r="26" spans="2:13" ht="13.5" customHeight="1">
      <c r="C26" s="54"/>
      <c r="D26" s="54"/>
      <c r="E26" s="1431"/>
      <c r="F26" s="59"/>
      <c r="G26" s="56" t="s">
        <v>224</v>
      </c>
      <c r="H26" s="66" t="s">
        <v>236</v>
      </c>
      <c r="I26" s="61"/>
      <c r="J26" s="52"/>
      <c r="K26" s="45"/>
      <c r="L26" s="45"/>
      <c r="M26" s="53"/>
    </row>
    <row r="27" spans="2:13" ht="13">
      <c r="D27" s="54"/>
      <c r="E27" s="1439" t="s">
        <v>237</v>
      </c>
      <c r="F27" s="1393" t="s">
        <v>238</v>
      </c>
      <c r="G27" s="49" t="s">
        <v>220</v>
      </c>
      <c r="H27" s="73" t="s">
        <v>239</v>
      </c>
      <c r="I27" s="61"/>
      <c r="J27" s="52"/>
      <c r="K27" s="45"/>
      <c r="L27" s="45"/>
      <c r="M27" s="53"/>
    </row>
    <row r="28" spans="2:13" ht="13">
      <c r="D28" s="54"/>
      <c r="E28" s="1439"/>
      <c r="F28" s="1393"/>
      <c r="G28" s="56" t="s">
        <v>224</v>
      </c>
      <c r="H28" s="73" t="s">
        <v>240</v>
      </c>
      <c r="I28" s="61"/>
      <c r="J28" s="52"/>
      <c r="K28" s="45"/>
      <c r="L28" s="45"/>
      <c r="M28" s="53"/>
    </row>
    <row r="29" spans="2:13" ht="14.25" customHeight="1">
      <c r="D29" s="54"/>
      <c r="E29" s="55" t="s">
        <v>241</v>
      </c>
      <c r="F29" s="48" t="s">
        <v>242</v>
      </c>
      <c r="G29" s="56" t="s">
        <v>224</v>
      </c>
      <c r="H29" s="73" t="s">
        <v>243</v>
      </c>
      <c r="I29" s="58" t="s">
        <v>244</v>
      </c>
      <c r="J29" s="52" t="s">
        <v>245</v>
      </c>
      <c r="K29" s="59" t="s">
        <v>246</v>
      </c>
      <c r="L29" s="59" t="s">
        <v>247</v>
      </c>
      <c r="M29" s="53"/>
    </row>
    <row r="30" spans="2:13" ht="13">
      <c r="D30" s="54"/>
      <c r="E30" s="55" t="s">
        <v>248</v>
      </c>
      <c r="F30" s="48" t="s">
        <v>249</v>
      </c>
      <c r="G30" s="56" t="s">
        <v>224</v>
      </c>
      <c r="H30" s="73" t="s">
        <v>243</v>
      </c>
      <c r="I30" s="58" t="s">
        <v>244</v>
      </c>
      <c r="J30" s="52" t="s">
        <v>245</v>
      </c>
      <c r="K30" s="59" t="s">
        <v>246</v>
      </c>
      <c r="L30" s="59" t="s">
        <v>247</v>
      </c>
      <c r="M30" s="53"/>
    </row>
    <row r="31" spans="2:13" ht="13">
      <c r="D31" s="54"/>
      <c r="E31" s="55" t="s">
        <v>250</v>
      </c>
      <c r="F31" s="48" t="s">
        <v>251</v>
      </c>
      <c r="G31" s="56" t="s">
        <v>224</v>
      </c>
      <c r="H31" s="60" t="s">
        <v>252</v>
      </c>
      <c r="I31" s="58" t="s">
        <v>253</v>
      </c>
      <c r="J31" s="52"/>
      <c r="K31" s="45"/>
      <c r="L31" s="45"/>
      <c r="M31" s="53"/>
    </row>
    <row r="32" spans="2:13" ht="13">
      <c r="C32" s="54"/>
      <c r="D32" s="54"/>
      <c r="E32" s="55" t="s">
        <v>254</v>
      </c>
      <c r="F32" s="48" t="s">
        <v>255</v>
      </c>
      <c r="G32" s="74" t="s">
        <v>256</v>
      </c>
      <c r="H32" s="58" t="s">
        <v>257</v>
      </c>
      <c r="I32" s="61"/>
      <c r="J32" s="52"/>
      <c r="K32" s="45"/>
      <c r="L32" s="45"/>
      <c r="M32" s="53"/>
    </row>
    <row r="33" spans="3:14" ht="13">
      <c r="C33" s="54"/>
      <c r="D33" s="54"/>
      <c r="E33" s="55" t="s">
        <v>258</v>
      </c>
      <c r="F33" s="59" t="s">
        <v>259</v>
      </c>
      <c r="G33" s="56" t="s">
        <v>224</v>
      </c>
      <c r="H33" s="60" t="s">
        <v>260</v>
      </c>
      <c r="I33" s="58" t="s">
        <v>253</v>
      </c>
      <c r="J33" s="52"/>
      <c r="K33" s="45"/>
      <c r="L33" s="45"/>
      <c r="M33" s="53"/>
    </row>
    <row r="34" spans="3:14" ht="13">
      <c r="C34" s="54"/>
      <c r="D34" s="54"/>
      <c r="E34" s="1431" t="s">
        <v>261</v>
      </c>
      <c r="F34" s="1381" t="s">
        <v>262</v>
      </c>
      <c r="G34" s="49" t="s">
        <v>220</v>
      </c>
      <c r="H34" s="66" t="s">
        <v>263</v>
      </c>
      <c r="I34" s="61"/>
      <c r="J34" s="52"/>
      <c r="K34" s="45"/>
      <c r="L34" s="45"/>
      <c r="M34" s="53"/>
    </row>
    <row r="35" spans="3:14" ht="13">
      <c r="C35" s="54"/>
      <c r="D35" s="54"/>
      <c r="E35" s="1431"/>
      <c r="F35" s="1381"/>
      <c r="G35" s="56" t="s">
        <v>224</v>
      </c>
      <c r="H35" s="60" t="s">
        <v>264</v>
      </c>
      <c r="I35" s="61"/>
      <c r="J35" s="52"/>
      <c r="K35" s="45"/>
      <c r="L35" s="45"/>
      <c r="M35" s="53"/>
    </row>
    <row r="36" spans="3:14" ht="15" customHeight="1">
      <c r="C36" s="54"/>
      <c r="D36" s="54"/>
      <c r="E36" s="55" t="s">
        <v>265</v>
      </c>
      <c r="F36" s="48" t="s">
        <v>266</v>
      </c>
      <c r="G36" s="56" t="s">
        <v>224</v>
      </c>
      <c r="H36" s="75" t="s">
        <v>267</v>
      </c>
      <c r="I36" s="61"/>
      <c r="J36" s="52"/>
      <c r="K36" s="45"/>
      <c r="L36" s="45"/>
      <c r="M36" s="53"/>
    </row>
    <row r="37" spans="3:14" ht="15" customHeight="1">
      <c r="C37" s="54"/>
      <c r="D37" s="54"/>
      <c r="E37" s="1431" t="s">
        <v>268</v>
      </c>
      <c r="F37" s="1381" t="s">
        <v>269</v>
      </c>
      <c r="G37" s="49" t="s">
        <v>220</v>
      </c>
      <c r="H37" s="60" t="s">
        <v>270</v>
      </c>
      <c r="I37" s="61"/>
      <c r="J37" s="52"/>
      <c r="K37" s="45"/>
      <c r="L37" s="45"/>
      <c r="M37" s="53"/>
    </row>
    <row r="38" spans="3:14" ht="13">
      <c r="C38" s="54"/>
      <c r="D38" s="54"/>
      <c r="E38" s="1431"/>
      <c r="F38" s="1381"/>
      <c r="G38" s="56" t="s">
        <v>224</v>
      </c>
      <c r="H38" s="60">
        <v>1</v>
      </c>
      <c r="I38" s="61"/>
      <c r="J38" s="52"/>
      <c r="K38" s="45"/>
      <c r="L38" s="45"/>
      <c r="M38" s="53"/>
    </row>
    <row r="39" spans="3:14" ht="13">
      <c r="C39" s="54"/>
      <c r="D39" s="54"/>
      <c r="E39" s="55"/>
      <c r="F39" s="48"/>
      <c r="G39" s="74" t="s">
        <v>271</v>
      </c>
      <c r="H39" s="60">
        <v>9</v>
      </c>
      <c r="I39" s="61"/>
      <c r="J39" s="52"/>
      <c r="K39" s="45"/>
      <c r="L39" s="45"/>
      <c r="M39" s="53"/>
    </row>
    <row r="40" spans="3:14" ht="15" customHeight="1">
      <c r="C40" s="54"/>
      <c r="D40" s="54"/>
      <c r="E40" s="1431" t="s">
        <v>272</v>
      </c>
      <c r="F40" s="1393" t="s">
        <v>273</v>
      </c>
      <c r="G40" s="56" t="s">
        <v>224</v>
      </c>
      <c r="H40" s="60">
        <v>104</v>
      </c>
      <c r="I40" s="61"/>
      <c r="J40" s="52"/>
      <c r="K40" s="45"/>
      <c r="L40" s="45"/>
      <c r="M40" s="53"/>
    </row>
    <row r="41" spans="3:14" ht="13">
      <c r="C41" s="54"/>
      <c r="D41" s="54"/>
      <c r="E41" s="1431"/>
      <c r="F41" s="1393"/>
      <c r="G41" s="74" t="s">
        <v>256</v>
      </c>
      <c r="H41" s="58" t="s">
        <v>274</v>
      </c>
      <c r="I41" s="61"/>
      <c r="J41" s="52"/>
      <c r="K41" s="45"/>
      <c r="L41" s="45"/>
      <c r="M41" s="53"/>
    </row>
    <row r="42" spans="3:14" ht="14.25" customHeight="1">
      <c r="C42" s="54"/>
      <c r="D42" s="54"/>
      <c r="E42" s="1431" t="s">
        <v>275</v>
      </c>
      <c r="F42" s="1381" t="s">
        <v>276</v>
      </c>
      <c r="G42" s="49" t="s">
        <v>220</v>
      </c>
      <c r="H42" s="60" t="s">
        <v>277</v>
      </c>
      <c r="I42" s="61"/>
      <c r="J42" s="52"/>
      <c r="K42" s="45"/>
      <c r="L42" s="45"/>
      <c r="M42" s="53"/>
    </row>
    <row r="43" spans="3:14" ht="13">
      <c r="C43" s="76"/>
      <c r="D43" s="54"/>
      <c r="E43" s="1431"/>
      <c r="F43" s="1381"/>
      <c r="G43" s="56" t="s">
        <v>224</v>
      </c>
      <c r="H43" s="60">
        <v>56</v>
      </c>
      <c r="I43" s="61"/>
      <c r="J43" s="52"/>
      <c r="K43" s="45"/>
      <c r="L43" s="45"/>
      <c r="M43" s="53"/>
    </row>
    <row r="44" spans="3:14" ht="13">
      <c r="C44" s="54"/>
      <c r="D44" s="54"/>
      <c r="E44" s="55" t="s">
        <v>278</v>
      </c>
      <c r="F44" s="59" t="s">
        <v>279</v>
      </c>
      <c r="G44" s="56" t="s">
        <v>224</v>
      </c>
      <c r="H44" s="60">
        <v>116</v>
      </c>
      <c r="I44" s="58" t="s">
        <v>253</v>
      </c>
      <c r="J44" s="52"/>
      <c r="K44" s="45"/>
      <c r="L44" s="45"/>
      <c r="M44" s="53"/>
    </row>
    <row r="45" spans="3:14" ht="13">
      <c r="C45" s="54"/>
      <c r="D45" s="54"/>
      <c r="E45" s="55" t="s">
        <v>280</v>
      </c>
      <c r="F45" s="48" t="s">
        <v>281</v>
      </c>
      <c r="G45" s="56" t="s">
        <v>224</v>
      </c>
      <c r="H45" s="60" t="s">
        <v>282</v>
      </c>
      <c r="I45" s="61"/>
      <c r="J45" s="52"/>
      <c r="K45" s="45"/>
      <c r="L45" s="45"/>
      <c r="M45" s="53"/>
    </row>
    <row r="46" spans="3:14" ht="13">
      <c r="C46" s="76"/>
      <c r="D46" s="54"/>
      <c r="E46" s="55" t="s">
        <v>283</v>
      </c>
      <c r="F46" s="48" t="s">
        <v>284</v>
      </c>
      <c r="G46" s="56" t="s">
        <v>224</v>
      </c>
      <c r="H46" s="60" t="s">
        <v>285</v>
      </c>
      <c r="I46" s="61"/>
      <c r="J46" s="52"/>
      <c r="K46" s="45"/>
      <c r="L46" s="45"/>
      <c r="M46" s="53"/>
    </row>
    <row r="47" spans="3:14" ht="15" customHeight="1">
      <c r="C47" s="54"/>
      <c r="D47" s="54"/>
      <c r="E47" s="55" t="s">
        <v>286</v>
      </c>
      <c r="F47" s="48" t="s">
        <v>287</v>
      </c>
      <c r="G47" s="56" t="s">
        <v>224</v>
      </c>
      <c r="H47" s="60" t="s">
        <v>288</v>
      </c>
      <c r="I47" s="61"/>
      <c r="J47" s="52"/>
      <c r="K47" s="45"/>
      <c r="L47" s="45"/>
      <c r="M47" s="53"/>
    </row>
    <row r="48" spans="3:14" ht="34.5" customHeight="1">
      <c r="C48" s="54"/>
      <c r="D48" s="54"/>
      <c r="E48" s="55" t="s">
        <v>289</v>
      </c>
      <c r="F48" s="59" t="s">
        <v>290</v>
      </c>
      <c r="G48" s="56"/>
      <c r="H48" s="77"/>
      <c r="I48" s="78"/>
      <c r="J48" s="79" t="s">
        <v>291</v>
      </c>
      <c r="K48" s="59" t="s">
        <v>246</v>
      </c>
      <c r="L48" s="59" t="s">
        <v>292</v>
      </c>
      <c r="M48" s="53"/>
      <c r="N48" s="80"/>
    </row>
    <row r="49" spans="3:13" ht="13">
      <c r="C49" s="54"/>
      <c r="D49" s="54"/>
      <c r="E49" s="55" t="s">
        <v>293</v>
      </c>
      <c r="F49" s="48" t="s">
        <v>294</v>
      </c>
      <c r="G49" s="49" t="s">
        <v>220</v>
      </c>
      <c r="H49" s="81" t="s">
        <v>295</v>
      </c>
      <c r="I49" s="61"/>
      <c r="J49" s="52"/>
      <c r="K49" s="45"/>
      <c r="L49" s="45"/>
      <c r="M49" s="53"/>
    </row>
    <row r="50" spans="3:13" ht="13">
      <c r="C50" s="54"/>
      <c r="D50" s="54"/>
      <c r="E50" s="55" t="s">
        <v>296</v>
      </c>
      <c r="F50" s="48" t="s">
        <v>297</v>
      </c>
      <c r="G50" s="56" t="s">
        <v>224</v>
      </c>
      <c r="H50" s="60" t="s">
        <v>298</v>
      </c>
      <c r="I50" s="61"/>
      <c r="J50" s="52"/>
      <c r="K50" s="45"/>
      <c r="L50" s="45"/>
      <c r="M50" s="53"/>
    </row>
    <row r="51" spans="3:13" ht="13">
      <c r="C51" s="54"/>
      <c r="D51" s="54"/>
      <c r="E51" s="55" t="s">
        <v>299</v>
      </c>
      <c r="F51" s="48" t="s">
        <v>300</v>
      </c>
      <c r="G51" s="56" t="s">
        <v>224</v>
      </c>
      <c r="H51" s="60" t="s">
        <v>301</v>
      </c>
      <c r="I51" s="61"/>
      <c r="J51" s="52"/>
      <c r="K51" s="45"/>
      <c r="L51" s="45"/>
      <c r="M51" s="53"/>
    </row>
    <row r="52" spans="3:13" ht="36">
      <c r="C52" s="54"/>
      <c r="D52" s="54"/>
      <c r="E52" s="55" t="s">
        <v>302</v>
      </c>
      <c r="F52" s="48" t="s">
        <v>303</v>
      </c>
      <c r="G52" s="56" t="s">
        <v>224</v>
      </c>
      <c r="H52" s="60" t="s">
        <v>304</v>
      </c>
      <c r="I52" s="61"/>
      <c r="J52" s="52"/>
      <c r="K52" s="45"/>
      <c r="L52" s="45"/>
      <c r="M52" s="53"/>
    </row>
    <row r="53" spans="3:13" ht="15" customHeight="1">
      <c r="D53" s="54"/>
      <c r="E53" s="55" t="s">
        <v>305</v>
      </c>
      <c r="F53" s="48" t="s">
        <v>306</v>
      </c>
      <c r="G53" s="56" t="s">
        <v>224</v>
      </c>
      <c r="H53" s="66" t="s">
        <v>307</v>
      </c>
      <c r="I53" s="61"/>
      <c r="J53" s="52"/>
      <c r="K53" s="45"/>
      <c r="L53" s="45"/>
      <c r="M53" s="53"/>
    </row>
    <row r="54" spans="3:13" ht="13">
      <c r="D54" s="54"/>
      <c r="E54" s="55" t="s">
        <v>308</v>
      </c>
      <c r="F54" s="48" t="s">
        <v>309</v>
      </c>
      <c r="G54" s="56" t="s">
        <v>224</v>
      </c>
      <c r="H54" s="60" t="s">
        <v>310</v>
      </c>
      <c r="I54" s="61"/>
      <c r="J54" s="52"/>
      <c r="K54" s="45"/>
      <c r="L54" s="45"/>
      <c r="M54" s="53"/>
    </row>
    <row r="55" spans="3:13" ht="13">
      <c r="D55" s="54"/>
      <c r="E55" s="55" t="s">
        <v>311</v>
      </c>
      <c r="F55" s="48" t="s">
        <v>312</v>
      </c>
      <c r="G55" s="56" t="s">
        <v>224</v>
      </c>
      <c r="H55" s="60" t="s">
        <v>313</v>
      </c>
      <c r="I55" s="61"/>
      <c r="J55" s="52"/>
      <c r="K55" s="45"/>
      <c r="L55" s="45"/>
      <c r="M55" s="53"/>
    </row>
    <row r="56" spans="3:13" ht="13">
      <c r="D56" s="54"/>
      <c r="E56" s="1431" t="s">
        <v>314</v>
      </c>
      <c r="F56" s="1381" t="s">
        <v>315</v>
      </c>
      <c r="G56" s="49" t="s">
        <v>220</v>
      </c>
      <c r="H56" s="60" t="s">
        <v>316</v>
      </c>
      <c r="I56" s="61"/>
      <c r="J56" s="52"/>
      <c r="K56" s="45"/>
      <c r="L56" s="45"/>
      <c r="M56" s="53"/>
    </row>
    <row r="57" spans="3:13" ht="13">
      <c r="D57" s="54"/>
      <c r="E57" s="1431"/>
      <c r="F57" s="1381"/>
      <c r="G57" s="56" t="s">
        <v>224</v>
      </c>
      <c r="H57" s="60" t="s">
        <v>317</v>
      </c>
      <c r="I57" s="58"/>
      <c r="J57" s="52"/>
      <c r="K57" s="45"/>
      <c r="L57" s="45"/>
      <c r="M57" s="53"/>
    </row>
    <row r="58" spans="3:13" ht="13">
      <c r="D58" s="54"/>
      <c r="E58" s="1431" t="s">
        <v>318</v>
      </c>
      <c r="F58" s="1381" t="s">
        <v>319</v>
      </c>
      <c r="G58" s="56"/>
      <c r="H58" s="60"/>
      <c r="I58" s="58" t="s">
        <v>15</v>
      </c>
      <c r="J58" s="52"/>
      <c r="K58" s="45"/>
      <c r="L58" s="45"/>
      <c r="M58" s="53"/>
    </row>
    <row r="59" spans="3:13" ht="13">
      <c r="D59" s="54"/>
      <c r="E59" s="1440"/>
      <c r="F59" s="1391"/>
      <c r="G59" s="83"/>
      <c r="H59" s="84"/>
      <c r="I59" s="85"/>
      <c r="J59" s="86"/>
      <c r="K59" s="87"/>
      <c r="L59" s="87"/>
      <c r="M59" s="53"/>
    </row>
    <row r="60" spans="3:13" ht="21.75" customHeight="1">
      <c r="D60" s="54"/>
      <c r="E60" s="39" t="s">
        <v>320</v>
      </c>
      <c r="F60" s="40"/>
      <c r="G60" s="88"/>
      <c r="H60" s="89"/>
      <c r="I60" s="90"/>
      <c r="J60" s="91"/>
      <c r="K60" s="45"/>
      <c r="L60" s="45"/>
      <c r="M60" s="92"/>
    </row>
    <row r="61" spans="3:13" ht="13">
      <c r="D61" s="54"/>
      <c r="E61" s="93" t="s">
        <v>321</v>
      </c>
      <c r="F61" s="48" t="s">
        <v>322</v>
      </c>
      <c r="G61" s="49" t="s">
        <v>220</v>
      </c>
      <c r="H61" s="94" t="s">
        <v>323</v>
      </c>
      <c r="I61" s="95"/>
      <c r="J61" s="44"/>
      <c r="K61" s="45"/>
      <c r="L61" s="45"/>
      <c r="M61" s="53"/>
    </row>
    <row r="62" spans="3:13" ht="13">
      <c r="D62" s="54"/>
      <c r="E62" s="96" t="s">
        <v>324</v>
      </c>
      <c r="F62" s="59" t="s">
        <v>325</v>
      </c>
      <c r="G62" s="49" t="s">
        <v>220</v>
      </c>
      <c r="H62" s="97" t="s">
        <v>326</v>
      </c>
      <c r="I62" s="95"/>
      <c r="J62" s="44"/>
      <c r="K62" s="45"/>
      <c r="L62" s="45"/>
      <c r="M62" s="53"/>
    </row>
    <row r="63" spans="3:13" ht="12.75" customHeight="1">
      <c r="D63" s="54"/>
      <c r="E63" s="1410" t="s">
        <v>327</v>
      </c>
      <c r="F63" s="1420"/>
      <c r="G63" s="98"/>
      <c r="H63" s="99"/>
      <c r="I63" s="100"/>
      <c r="J63" s="101"/>
      <c r="K63" s="102"/>
      <c r="L63" s="102"/>
      <c r="M63" s="103"/>
    </row>
    <row r="64" spans="3:13" ht="13">
      <c r="D64" s="54"/>
      <c r="E64" s="96" t="s">
        <v>328</v>
      </c>
      <c r="F64" s="59" t="s">
        <v>329</v>
      </c>
      <c r="G64" s="56" t="s">
        <v>224</v>
      </c>
      <c r="H64" s="97" t="s">
        <v>330</v>
      </c>
      <c r="I64" s="95"/>
      <c r="J64" s="44"/>
      <c r="K64" s="45"/>
      <c r="L64" s="45"/>
      <c r="M64" s="53"/>
    </row>
    <row r="65" spans="4:15" ht="12.75" customHeight="1">
      <c r="D65" s="54"/>
      <c r="E65" s="104" t="s">
        <v>331</v>
      </c>
      <c r="F65" s="105"/>
      <c r="G65" s="106"/>
      <c r="H65" s="107"/>
      <c r="I65" s="108"/>
      <c r="J65" s="109"/>
      <c r="K65" s="110"/>
      <c r="L65" s="110"/>
      <c r="M65" s="111"/>
    </row>
    <row r="66" spans="4:15" ht="30.75" customHeight="1">
      <c r="D66" s="54"/>
      <c r="E66" s="96" t="s">
        <v>332</v>
      </c>
      <c r="F66" s="59" t="s">
        <v>333</v>
      </c>
      <c r="G66" s="56" t="s">
        <v>224</v>
      </c>
      <c r="H66" s="97" t="s">
        <v>334</v>
      </c>
      <c r="I66" s="95"/>
      <c r="J66" s="44"/>
      <c r="K66" s="45"/>
      <c r="L66" s="45"/>
      <c r="M66" s="52"/>
      <c r="N66" s="1441" t="s">
        <v>335</v>
      </c>
    </row>
    <row r="67" spans="4:15" ht="13.5" customHeight="1">
      <c r="D67" s="54"/>
      <c r="E67" s="96" t="s">
        <v>336</v>
      </c>
      <c r="F67" s="59" t="s">
        <v>337</v>
      </c>
      <c r="G67" s="56" t="s">
        <v>224</v>
      </c>
      <c r="H67" s="97" t="s">
        <v>338</v>
      </c>
      <c r="I67" s="58" t="s">
        <v>339</v>
      </c>
      <c r="J67" s="79" t="s">
        <v>245</v>
      </c>
      <c r="K67" s="59" t="s">
        <v>246</v>
      </c>
      <c r="L67" s="59" t="s">
        <v>247</v>
      </c>
      <c r="M67" s="52"/>
      <c r="N67" s="1442"/>
    </row>
    <row r="68" spans="4:15" ht="36">
      <c r="D68" s="54"/>
      <c r="E68" s="96" t="s">
        <v>340</v>
      </c>
      <c r="F68" s="59" t="s">
        <v>341</v>
      </c>
      <c r="G68" s="56"/>
      <c r="H68" s="97"/>
      <c r="I68" s="95"/>
      <c r="J68" s="79" t="s">
        <v>342</v>
      </c>
      <c r="K68" s="59" t="s">
        <v>246</v>
      </c>
      <c r="L68" s="112" t="s">
        <v>343</v>
      </c>
      <c r="M68" s="53"/>
      <c r="N68" s="1415" t="s">
        <v>344</v>
      </c>
      <c r="O68" s="113"/>
    </row>
    <row r="69" spans="4:15" ht="36">
      <c r="D69" s="54"/>
      <c r="E69" s="96" t="s">
        <v>345</v>
      </c>
      <c r="F69" s="59" t="s">
        <v>346</v>
      </c>
      <c r="G69" s="56" t="s">
        <v>224</v>
      </c>
      <c r="H69" s="97" t="s">
        <v>338</v>
      </c>
      <c r="I69" s="58" t="s">
        <v>339</v>
      </c>
      <c r="J69" s="79" t="s">
        <v>347</v>
      </c>
      <c r="K69" s="59" t="s">
        <v>348</v>
      </c>
      <c r="L69" s="112" t="s">
        <v>343</v>
      </c>
      <c r="M69" s="53"/>
      <c r="N69" s="1416"/>
      <c r="O69" s="113"/>
    </row>
    <row r="70" spans="4:15" ht="24">
      <c r="D70" s="54"/>
      <c r="E70" s="96" t="s">
        <v>349</v>
      </c>
      <c r="F70" s="59" t="s">
        <v>350</v>
      </c>
      <c r="G70" s="56"/>
      <c r="H70" s="97"/>
      <c r="I70" s="95"/>
      <c r="J70" s="79" t="s">
        <v>351</v>
      </c>
      <c r="K70" s="59" t="s">
        <v>348</v>
      </c>
      <c r="L70" s="59" t="s">
        <v>352</v>
      </c>
      <c r="M70" s="53"/>
    </row>
    <row r="71" spans="4:15" ht="12.75" customHeight="1">
      <c r="D71" s="54"/>
      <c r="E71" s="1410" t="s">
        <v>353</v>
      </c>
      <c r="F71" s="1420"/>
      <c r="G71" s="114"/>
      <c r="H71" s="99"/>
      <c r="I71" s="100"/>
      <c r="J71" s="101"/>
      <c r="K71" s="102"/>
      <c r="L71" s="102"/>
      <c r="M71" s="103"/>
    </row>
    <row r="72" spans="4:15" ht="13.5" customHeight="1">
      <c r="D72" s="54"/>
      <c r="E72" s="93" t="s">
        <v>328</v>
      </c>
      <c r="F72" s="59" t="s">
        <v>329</v>
      </c>
      <c r="G72" s="56" t="s">
        <v>224</v>
      </c>
      <c r="H72" s="97" t="s">
        <v>354</v>
      </c>
      <c r="I72" s="95"/>
      <c r="J72" s="44"/>
      <c r="K72" s="45"/>
      <c r="L72" s="45"/>
      <c r="M72" s="53"/>
    </row>
    <row r="73" spans="4:15" ht="13">
      <c r="D73" s="54"/>
      <c r="E73" s="104" t="s">
        <v>355</v>
      </c>
      <c r="F73" s="105"/>
      <c r="G73" s="106"/>
      <c r="H73" s="107"/>
      <c r="I73" s="108"/>
      <c r="J73" s="109"/>
      <c r="K73" s="110"/>
      <c r="L73" s="110"/>
      <c r="M73" s="111"/>
    </row>
    <row r="74" spans="4:15" ht="18.75" customHeight="1">
      <c r="D74" s="54"/>
      <c r="E74" s="1414" t="s">
        <v>356</v>
      </c>
      <c r="F74" s="1393" t="s">
        <v>357</v>
      </c>
      <c r="G74" s="56" t="s">
        <v>224</v>
      </c>
      <c r="H74" s="97" t="s">
        <v>358</v>
      </c>
      <c r="I74" s="95"/>
      <c r="J74" s="1413" t="s">
        <v>359</v>
      </c>
      <c r="K74" s="1381" t="s">
        <v>246</v>
      </c>
      <c r="L74" s="1393" t="s">
        <v>247</v>
      </c>
      <c r="M74" s="1443"/>
      <c r="N74" s="1415" t="s">
        <v>360</v>
      </c>
    </row>
    <row r="75" spans="4:15" ht="21.75" customHeight="1">
      <c r="D75" s="54"/>
      <c r="E75" s="1414"/>
      <c r="F75" s="1393"/>
      <c r="G75" s="74" t="s">
        <v>361</v>
      </c>
      <c r="H75" s="58" t="s">
        <v>362</v>
      </c>
      <c r="I75" s="95"/>
      <c r="J75" s="1413"/>
      <c r="K75" s="1381"/>
      <c r="L75" s="1393"/>
      <c r="M75" s="1443"/>
      <c r="N75" s="1416"/>
    </row>
    <row r="76" spans="4:15" ht="13">
      <c r="D76" s="54"/>
      <c r="E76" s="96"/>
      <c r="F76" s="59" t="s">
        <v>363</v>
      </c>
      <c r="G76" s="56" t="s">
        <v>224</v>
      </c>
      <c r="H76" s="97" t="s">
        <v>364</v>
      </c>
      <c r="I76" s="95"/>
      <c r="J76" s="79" t="s">
        <v>365</v>
      </c>
      <c r="K76" s="59" t="s">
        <v>246</v>
      </c>
      <c r="L76" s="59" t="s">
        <v>247</v>
      </c>
      <c r="M76" s="53"/>
    </row>
    <row r="77" spans="4:15" ht="13">
      <c r="D77" s="54"/>
      <c r="E77" s="96"/>
      <c r="F77" s="59" t="s">
        <v>366</v>
      </c>
      <c r="G77" s="56"/>
      <c r="H77" s="97"/>
      <c r="I77" s="95"/>
      <c r="J77" s="79" t="s">
        <v>367</v>
      </c>
      <c r="K77" s="59" t="s">
        <v>246</v>
      </c>
      <c r="L77" s="116" t="s">
        <v>368</v>
      </c>
      <c r="M77" s="53"/>
      <c r="N77" s="113"/>
    </row>
    <row r="78" spans="4:15" ht="13">
      <c r="D78" s="54"/>
      <c r="E78" s="96"/>
      <c r="F78" s="59" t="s">
        <v>369</v>
      </c>
      <c r="G78" s="56" t="s">
        <v>224</v>
      </c>
      <c r="H78" s="97" t="s">
        <v>370</v>
      </c>
      <c r="I78" s="95"/>
      <c r="J78" s="79" t="s">
        <v>371</v>
      </c>
      <c r="K78" s="59" t="s">
        <v>246</v>
      </c>
      <c r="L78" s="116" t="s">
        <v>368</v>
      </c>
      <c r="M78" s="53"/>
      <c r="N78" s="113"/>
    </row>
    <row r="79" spans="4:15" ht="13">
      <c r="D79" s="54"/>
      <c r="E79" s="96"/>
      <c r="F79" s="59" t="s">
        <v>372</v>
      </c>
      <c r="G79" s="56" t="s">
        <v>224</v>
      </c>
      <c r="H79" s="97" t="s">
        <v>373</v>
      </c>
      <c r="I79" s="95"/>
      <c r="J79" s="79" t="s">
        <v>374</v>
      </c>
      <c r="K79" s="59" t="s">
        <v>348</v>
      </c>
      <c r="L79" s="59" t="s">
        <v>375</v>
      </c>
      <c r="M79" s="53"/>
    </row>
    <row r="80" spans="4:15" ht="24">
      <c r="D80" s="54"/>
      <c r="E80" s="96"/>
      <c r="F80" s="59" t="s">
        <v>376</v>
      </c>
      <c r="G80" s="56" t="s">
        <v>224</v>
      </c>
      <c r="H80" s="97" t="s">
        <v>373</v>
      </c>
      <c r="I80" s="95"/>
      <c r="J80" s="79" t="s">
        <v>374</v>
      </c>
      <c r="K80" s="59" t="s">
        <v>348</v>
      </c>
      <c r="L80" s="117" t="s">
        <v>377</v>
      </c>
      <c r="M80" s="53"/>
    </row>
    <row r="81" spans="4:14" ht="60">
      <c r="D81" s="54"/>
      <c r="E81" s="96"/>
      <c r="F81" s="59" t="s">
        <v>378</v>
      </c>
      <c r="G81" s="56" t="s">
        <v>224</v>
      </c>
      <c r="H81" s="97" t="s">
        <v>373</v>
      </c>
      <c r="I81" s="95"/>
      <c r="J81" s="79" t="s">
        <v>379</v>
      </c>
      <c r="K81" s="59" t="s">
        <v>246</v>
      </c>
      <c r="L81" s="118" t="s">
        <v>380</v>
      </c>
      <c r="M81" s="53"/>
    </row>
    <row r="82" spans="4:14" ht="13">
      <c r="D82" s="54"/>
      <c r="E82" s="96"/>
      <c r="F82" s="59" t="s">
        <v>381</v>
      </c>
      <c r="G82" s="56" t="s">
        <v>224</v>
      </c>
      <c r="H82" s="97" t="s">
        <v>373</v>
      </c>
      <c r="I82" s="95"/>
      <c r="J82" s="44"/>
      <c r="K82" s="45"/>
      <c r="L82" s="45"/>
      <c r="M82" s="53"/>
    </row>
    <row r="83" spans="4:14" ht="22.5" customHeight="1">
      <c r="D83" s="54"/>
      <c r="E83" s="96"/>
      <c r="F83" s="59" t="s">
        <v>382</v>
      </c>
      <c r="G83" s="56"/>
      <c r="H83" s="97"/>
      <c r="I83" s="95"/>
      <c r="J83" s="79" t="s">
        <v>383</v>
      </c>
      <c r="K83" s="59" t="s">
        <v>348</v>
      </c>
      <c r="L83" s="112" t="s">
        <v>384</v>
      </c>
      <c r="M83" s="53"/>
      <c r="N83" s="113"/>
    </row>
    <row r="84" spans="4:14" ht="24" customHeight="1">
      <c r="D84" s="54"/>
      <c r="E84" s="96"/>
      <c r="F84" s="59" t="s">
        <v>385</v>
      </c>
      <c r="G84" s="56" t="s">
        <v>224</v>
      </c>
      <c r="H84" s="97">
        <v>27</v>
      </c>
      <c r="I84" s="95"/>
      <c r="J84" s="79" t="s">
        <v>386</v>
      </c>
      <c r="K84" s="59" t="s">
        <v>348</v>
      </c>
      <c r="L84" s="118" t="s">
        <v>387</v>
      </c>
      <c r="M84" s="53"/>
    </row>
    <row r="85" spans="4:14" ht="13">
      <c r="D85" s="54"/>
      <c r="E85" s="104" t="s">
        <v>388</v>
      </c>
      <c r="F85" s="105"/>
      <c r="G85" s="106"/>
      <c r="H85" s="107"/>
      <c r="I85" s="108"/>
      <c r="J85" s="109"/>
      <c r="K85" s="110"/>
      <c r="L85" s="110"/>
      <c r="M85" s="111"/>
    </row>
    <row r="86" spans="4:14" ht="13">
      <c r="D86" s="54"/>
      <c r="E86" s="96" t="s">
        <v>389</v>
      </c>
      <c r="F86" s="59" t="s">
        <v>390</v>
      </c>
      <c r="G86" s="56" t="s">
        <v>224</v>
      </c>
      <c r="H86" s="97" t="s">
        <v>391</v>
      </c>
      <c r="I86" s="95"/>
      <c r="J86" s="44"/>
      <c r="K86" s="45"/>
      <c r="L86" s="45"/>
      <c r="M86" s="53" t="s">
        <v>392</v>
      </c>
    </row>
    <row r="87" spans="4:14" ht="13">
      <c r="D87" s="54"/>
      <c r="E87" s="1410" t="s">
        <v>393</v>
      </c>
      <c r="F87" s="1420"/>
      <c r="G87" s="114"/>
      <c r="H87" s="99"/>
      <c r="I87" s="119"/>
      <c r="J87" s="101"/>
      <c r="K87" s="102"/>
      <c r="L87" s="102"/>
      <c r="M87" s="120"/>
    </row>
    <row r="88" spans="4:14" ht="13">
      <c r="D88" s="54"/>
      <c r="E88" s="104" t="s">
        <v>394</v>
      </c>
      <c r="F88" s="105"/>
      <c r="G88" s="106"/>
      <c r="H88" s="107"/>
      <c r="I88" s="108"/>
      <c r="J88" s="109"/>
      <c r="K88" s="110"/>
      <c r="L88" s="110"/>
      <c r="M88" s="111"/>
    </row>
    <row r="89" spans="4:14" ht="13">
      <c r="D89" s="54"/>
      <c r="E89" s="1414" t="s">
        <v>395</v>
      </c>
      <c r="F89" s="1393" t="s">
        <v>396</v>
      </c>
      <c r="G89" s="49" t="s">
        <v>220</v>
      </c>
      <c r="H89" s="97" t="s">
        <v>397</v>
      </c>
      <c r="I89" s="95"/>
      <c r="J89" s="1413"/>
      <c r="K89" s="1444"/>
      <c r="L89" s="1445"/>
      <c r="M89" s="53"/>
    </row>
    <row r="90" spans="4:14" ht="13">
      <c r="D90" s="54"/>
      <c r="E90" s="1414"/>
      <c r="F90" s="1393"/>
      <c r="G90" s="56" t="s">
        <v>224</v>
      </c>
      <c r="H90" s="97">
        <v>79</v>
      </c>
      <c r="I90" s="95"/>
      <c r="J90" s="1413"/>
      <c r="K90" s="1444"/>
      <c r="L90" s="1445"/>
      <c r="M90" s="53"/>
    </row>
    <row r="91" spans="4:14" ht="24">
      <c r="D91" s="54"/>
      <c r="E91" s="96" t="s">
        <v>398</v>
      </c>
      <c r="F91" s="59" t="s">
        <v>399</v>
      </c>
      <c r="G91" s="56" t="s">
        <v>224</v>
      </c>
      <c r="H91" s="97" t="s">
        <v>400</v>
      </c>
      <c r="I91" s="95"/>
      <c r="J91" s="79"/>
      <c r="K91" s="45"/>
      <c r="L91" s="45"/>
      <c r="M91" s="53"/>
    </row>
    <row r="92" spans="4:14" ht="13">
      <c r="D92" s="54"/>
      <c r="E92" s="96" t="s">
        <v>401</v>
      </c>
      <c r="F92" s="59" t="s">
        <v>402</v>
      </c>
      <c r="G92" s="56"/>
      <c r="H92" s="97"/>
      <c r="I92" s="95"/>
      <c r="J92" s="79"/>
      <c r="K92" s="59" t="s">
        <v>246</v>
      </c>
      <c r="L92" s="118" t="s">
        <v>403</v>
      </c>
      <c r="M92" s="53"/>
      <c r="N92" s="113"/>
    </row>
    <row r="93" spans="4:14" ht="24">
      <c r="D93" s="54"/>
      <c r="E93" s="96" t="s">
        <v>404</v>
      </c>
      <c r="F93" s="59" t="s">
        <v>405</v>
      </c>
      <c r="G93" s="56"/>
      <c r="H93" s="97"/>
      <c r="I93" s="95"/>
      <c r="J93" s="79"/>
      <c r="K93" s="59" t="s">
        <v>348</v>
      </c>
      <c r="L93" s="118" t="s">
        <v>406</v>
      </c>
      <c r="M93" s="53"/>
    </row>
    <row r="94" spans="4:14" ht="13">
      <c r="D94" s="54"/>
      <c r="E94" s="1435" t="s">
        <v>407</v>
      </c>
      <c r="F94" s="1436"/>
      <c r="G94" s="114"/>
      <c r="H94" s="99"/>
      <c r="I94" s="100"/>
      <c r="J94" s="101"/>
      <c r="K94" s="102"/>
      <c r="L94" s="102"/>
      <c r="M94" s="120"/>
    </row>
    <row r="95" spans="4:14" ht="13">
      <c r="D95" s="54"/>
      <c r="E95" s="104" t="s">
        <v>408</v>
      </c>
      <c r="F95" s="105"/>
      <c r="G95" s="106"/>
      <c r="H95" s="107"/>
      <c r="I95" s="108"/>
      <c r="J95" s="109"/>
      <c r="K95" s="110"/>
      <c r="L95" s="110"/>
      <c r="M95" s="111"/>
    </row>
    <row r="96" spans="4:14" ht="13">
      <c r="D96" s="54"/>
      <c r="E96" s="93" t="s">
        <v>328</v>
      </c>
      <c r="F96" s="59" t="s">
        <v>329</v>
      </c>
      <c r="G96" s="56" t="s">
        <v>224</v>
      </c>
      <c r="H96" s="97" t="s">
        <v>409</v>
      </c>
      <c r="I96" s="95"/>
      <c r="J96" s="44"/>
      <c r="K96" s="45"/>
      <c r="L96" s="45"/>
      <c r="M96" s="53"/>
    </row>
    <row r="97" spans="4:15" ht="13">
      <c r="D97" s="54"/>
      <c r="E97" s="104" t="s">
        <v>410</v>
      </c>
      <c r="F97" s="105"/>
      <c r="G97" s="106"/>
      <c r="H97" s="107"/>
      <c r="I97" s="108"/>
      <c r="J97" s="109"/>
      <c r="K97" s="110"/>
      <c r="L97" s="110"/>
      <c r="M97" s="111"/>
    </row>
    <row r="98" spans="4:15" ht="13">
      <c r="D98" s="54"/>
      <c r="E98" s="96" t="s">
        <v>411</v>
      </c>
      <c r="F98" s="59" t="s">
        <v>412</v>
      </c>
      <c r="G98" s="56"/>
      <c r="H98" s="97"/>
      <c r="I98" s="95"/>
      <c r="J98" s="79" t="s">
        <v>342</v>
      </c>
      <c r="K98" s="59" t="s">
        <v>246</v>
      </c>
      <c r="L98" s="118" t="s">
        <v>368</v>
      </c>
      <c r="M98" s="53"/>
    </row>
    <row r="99" spans="4:15" ht="13">
      <c r="D99" s="54"/>
      <c r="E99" s="104" t="s">
        <v>413</v>
      </c>
      <c r="F99" s="105"/>
      <c r="G99" s="106"/>
      <c r="H99" s="107"/>
      <c r="I99" s="108"/>
      <c r="J99" s="109"/>
      <c r="K99" s="110"/>
      <c r="L99" s="110"/>
      <c r="M99" s="111"/>
    </row>
    <row r="100" spans="4:15" ht="24">
      <c r="D100" s="54"/>
      <c r="E100" s="96" t="s">
        <v>414</v>
      </c>
      <c r="F100" s="59" t="s">
        <v>415</v>
      </c>
      <c r="G100" s="56" t="s">
        <v>224</v>
      </c>
      <c r="H100" s="97" t="s">
        <v>416</v>
      </c>
      <c r="I100" s="95"/>
      <c r="J100" s="44"/>
      <c r="K100" s="45"/>
      <c r="L100" s="45"/>
      <c r="M100" s="53"/>
    </row>
    <row r="101" spans="4:15" ht="13">
      <c r="D101" s="54"/>
      <c r="E101" s="104" t="s">
        <v>388</v>
      </c>
      <c r="F101" s="105"/>
      <c r="G101" s="106"/>
      <c r="H101" s="107"/>
      <c r="I101" s="108"/>
      <c r="J101" s="109"/>
      <c r="K101" s="110"/>
      <c r="L101" s="110"/>
      <c r="M101" s="111"/>
    </row>
    <row r="102" spans="4:15" ht="13">
      <c r="D102" s="54"/>
      <c r="E102" s="96" t="s">
        <v>417</v>
      </c>
      <c r="F102" s="59" t="s">
        <v>418</v>
      </c>
      <c r="G102" s="56" t="s">
        <v>224</v>
      </c>
      <c r="H102" s="97" t="s">
        <v>419</v>
      </c>
      <c r="I102" s="95"/>
      <c r="J102" s="44"/>
      <c r="K102" s="45"/>
      <c r="L102" s="45"/>
      <c r="M102" s="53" t="s">
        <v>417</v>
      </c>
    </row>
    <row r="103" spans="4:15" ht="13">
      <c r="D103" s="54"/>
      <c r="E103" s="96" t="s">
        <v>420</v>
      </c>
      <c r="F103" s="59" t="s">
        <v>421</v>
      </c>
      <c r="G103" s="56" t="s">
        <v>224</v>
      </c>
      <c r="H103" s="97">
        <v>48</v>
      </c>
      <c r="I103" s="58" t="s">
        <v>339</v>
      </c>
      <c r="J103" s="44"/>
      <c r="K103" s="45"/>
      <c r="L103" s="45"/>
      <c r="M103" s="53" t="s">
        <v>422</v>
      </c>
    </row>
    <row r="104" spans="4:15" ht="23.25" customHeight="1">
      <c r="D104" s="54"/>
      <c r="E104" s="96" t="s">
        <v>423</v>
      </c>
      <c r="F104" s="59" t="s">
        <v>424</v>
      </c>
      <c r="G104" s="56" t="s">
        <v>224</v>
      </c>
      <c r="H104" s="97" t="s">
        <v>425</v>
      </c>
      <c r="I104" s="95"/>
      <c r="J104" s="44"/>
      <c r="K104" s="45"/>
      <c r="L104" s="45"/>
      <c r="M104" s="53" t="s">
        <v>423</v>
      </c>
    </row>
    <row r="105" spans="4:15" ht="13">
      <c r="D105" s="54"/>
      <c r="E105" s="1410" t="s">
        <v>426</v>
      </c>
      <c r="F105" s="1411"/>
      <c r="G105" s="114"/>
      <c r="H105" s="99"/>
      <c r="I105" s="100"/>
      <c r="J105" s="101"/>
      <c r="K105" s="102"/>
      <c r="L105" s="102"/>
      <c r="M105" s="103"/>
    </row>
    <row r="106" spans="4:15" ht="13">
      <c r="D106" s="54"/>
      <c r="E106" s="104" t="s">
        <v>408</v>
      </c>
      <c r="F106" s="105"/>
      <c r="G106" s="106"/>
      <c r="H106" s="107"/>
      <c r="I106" s="108"/>
      <c r="J106" s="109"/>
      <c r="K106" s="110"/>
      <c r="L106" s="110"/>
      <c r="M106" s="111"/>
    </row>
    <row r="107" spans="4:15" ht="21.75" customHeight="1">
      <c r="D107" s="54"/>
      <c r="E107" s="93" t="s">
        <v>427</v>
      </c>
      <c r="F107" s="59" t="s">
        <v>329</v>
      </c>
      <c r="G107" s="56" t="s">
        <v>224</v>
      </c>
      <c r="H107" s="97" t="s">
        <v>428</v>
      </c>
      <c r="I107" s="95"/>
      <c r="J107" s="79" t="s">
        <v>429</v>
      </c>
      <c r="K107" s="59" t="s">
        <v>348</v>
      </c>
      <c r="L107" s="118" t="s">
        <v>2866</v>
      </c>
      <c r="M107" s="53"/>
      <c r="N107" s="113"/>
    </row>
    <row r="108" spans="4:15" ht="13">
      <c r="D108" s="54"/>
      <c r="E108" s="104" t="s">
        <v>430</v>
      </c>
      <c r="F108" s="105"/>
      <c r="G108" s="106"/>
      <c r="H108" s="107"/>
      <c r="I108" s="108"/>
      <c r="J108" s="109"/>
      <c r="K108" s="110"/>
      <c r="L108" s="110"/>
      <c r="M108" s="111"/>
    </row>
    <row r="109" spans="4:15" ht="24">
      <c r="D109" s="54"/>
      <c r="E109" s="96" t="s">
        <v>431</v>
      </c>
      <c r="F109" s="59" t="s">
        <v>432</v>
      </c>
      <c r="G109" s="56" t="s">
        <v>224</v>
      </c>
      <c r="H109" s="97">
        <v>38</v>
      </c>
      <c r="I109" s="95"/>
      <c r="J109" s="79" t="s">
        <v>433</v>
      </c>
      <c r="K109" s="59" t="s">
        <v>246</v>
      </c>
      <c r="L109" s="59" t="s">
        <v>434</v>
      </c>
      <c r="M109" s="53"/>
    </row>
    <row r="110" spans="4:15" ht="13">
      <c r="D110" s="54"/>
      <c r="E110" s="1410" t="s">
        <v>435</v>
      </c>
      <c r="F110" s="1411"/>
      <c r="G110" s="114"/>
      <c r="H110" s="99"/>
      <c r="I110" s="100"/>
      <c r="J110" s="101"/>
      <c r="K110" s="102"/>
      <c r="L110" s="102"/>
      <c r="M110" s="103"/>
    </row>
    <row r="111" spans="4:15" ht="13">
      <c r="D111" s="54"/>
      <c r="E111" s="104" t="s">
        <v>408</v>
      </c>
      <c r="F111" s="105"/>
      <c r="G111" s="106"/>
      <c r="H111" s="107"/>
      <c r="I111" s="108"/>
      <c r="J111" s="109"/>
      <c r="K111" s="110"/>
      <c r="L111" s="110"/>
      <c r="M111" s="111"/>
      <c r="N111" s="1415" t="s">
        <v>436</v>
      </c>
    </row>
    <row r="112" spans="4:15" ht="13">
      <c r="D112" s="54"/>
      <c r="E112" s="96" t="s">
        <v>328</v>
      </c>
      <c r="F112" s="59" t="s">
        <v>329</v>
      </c>
      <c r="G112" s="56" t="s">
        <v>224</v>
      </c>
      <c r="H112" s="97" t="s">
        <v>437</v>
      </c>
      <c r="I112" s="95"/>
      <c r="J112" s="79"/>
      <c r="K112" s="59"/>
      <c r="L112" s="59"/>
      <c r="M112" s="53"/>
      <c r="N112" s="1416"/>
      <c r="O112" s="113"/>
    </row>
    <row r="113" spans="4:15" ht="13">
      <c r="D113" s="54"/>
      <c r="E113" s="104" t="s">
        <v>438</v>
      </c>
      <c r="F113" s="105"/>
      <c r="G113" s="106"/>
      <c r="H113" s="107"/>
      <c r="I113" s="108"/>
      <c r="J113" s="109"/>
      <c r="K113" s="110"/>
      <c r="L113" s="110"/>
      <c r="M113" s="111"/>
      <c r="N113" s="1416"/>
    </row>
    <row r="114" spans="4:15" ht="60">
      <c r="D114" s="54"/>
      <c r="E114" s="96" t="s">
        <v>439</v>
      </c>
      <c r="F114" s="59" t="s">
        <v>440</v>
      </c>
      <c r="G114" s="56" t="s">
        <v>224</v>
      </c>
      <c r="H114" s="97" t="s">
        <v>441</v>
      </c>
      <c r="I114" s="95"/>
      <c r="J114" s="79" t="s">
        <v>245</v>
      </c>
      <c r="K114" s="59" t="s">
        <v>246</v>
      </c>
      <c r="L114" s="59" t="s">
        <v>2833</v>
      </c>
      <c r="M114" s="53"/>
      <c r="N114" s="1416"/>
      <c r="O114" s="113"/>
    </row>
    <row r="115" spans="4:15" ht="13">
      <c r="D115" s="54"/>
      <c r="E115" s="96" t="s">
        <v>442</v>
      </c>
      <c r="F115" s="59" t="s">
        <v>443</v>
      </c>
      <c r="G115" s="56" t="s">
        <v>224</v>
      </c>
      <c r="H115" s="97" t="s">
        <v>441</v>
      </c>
      <c r="I115" s="58" t="s">
        <v>444</v>
      </c>
      <c r="J115" s="79" t="s">
        <v>2848</v>
      </c>
      <c r="K115" s="59" t="s">
        <v>246</v>
      </c>
      <c r="L115" s="59" t="s">
        <v>445</v>
      </c>
      <c r="M115" s="53"/>
      <c r="N115" s="1416"/>
      <c r="O115" s="113"/>
    </row>
    <row r="116" spans="4:15" ht="60">
      <c r="D116" s="54"/>
      <c r="E116" s="96" t="s">
        <v>446</v>
      </c>
      <c r="F116" s="59" t="s">
        <v>447</v>
      </c>
      <c r="G116" s="56"/>
      <c r="H116" s="97"/>
      <c r="I116" s="95"/>
      <c r="J116" s="79" t="s">
        <v>342</v>
      </c>
      <c r="K116" s="59" t="s">
        <v>348</v>
      </c>
      <c r="L116" s="59" t="s">
        <v>448</v>
      </c>
      <c r="M116" s="53"/>
      <c r="N116" s="1416"/>
    </row>
    <row r="117" spans="4:15" ht="13">
      <c r="D117" s="54"/>
      <c r="E117" s="96" t="s">
        <v>449</v>
      </c>
      <c r="F117" s="59" t="s">
        <v>450</v>
      </c>
      <c r="G117" s="56" t="s">
        <v>224</v>
      </c>
      <c r="H117" s="97">
        <v>40</v>
      </c>
      <c r="I117" s="95"/>
      <c r="J117" s="79"/>
      <c r="K117" s="59"/>
      <c r="L117" s="59"/>
      <c r="M117" s="53"/>
      <c r="N117" s="1416"/>
    </row>
    <row r="118" spans="4:15" ht="13">
      <c r="D118" s="54"/>
      <c r="E118" s="1414" t="s">
        <v>451</v>
      </c>
      <c r="F118" s="1393" t="s">
        <v>452</v>
      </c>
      <c r="G118" s="49" t="s">
        <v>220</v>
      </c>
      <c r="H118" s="97" t="s">
        <v>453</v>
      </c>
      <c r="I118" s="1417" t="s">
        <v>444</v>
      </c>
      <c r="J118" s="1413"/>
      <c r="K118" s="1381"/>
      <c r="L118" s="1393"/>
      <c r="M118" s="53"/>
      <c r="N118" s="1416"/>
    </row>
    <row r="119" spans="4:15" ht="13">
      <c r="D119" s="54"/>
      <c r="E119" s="1414"/>
      <c r="F119" s="1393"/>
      <c r="G119" s="56" t="s">
        <v>224</v>
      </c>
      <c r="H119" s="97" t="s">
        <v>454</v>
      </c>
      <c r="I119" s="1417"/>
      <c r="J119" s="1413"/>
      <c r="K119" s="1381"/>
      <c r="L119" s="1393"/>
      <c r="M119" s="53"/>
      <c r="N119" s="1416"/>
    </row>
    <row r="120" spans="4:15" ht="24">
      <c r="D120" s="54"/>
      <c r="E120" s="96" t="s">
        <v>455</v>
      </c>
      <c r="F120" s="59" t="s">
        <v>456</v>
      </c>
      <c r="G120" s="56" t="s">
        <v>224</v>
      </c>
      <c r="H120" s="97" t="s">
        <v>457</v>
      </c>
      <c r="I120" s="95"/>
      <c r="J120" s="79" t="s">
        <v>2846</v>
      </c>
      <c r="K120" s="59" t="s">
        <v>348</v>
      </c>
      <c r="L120" s="59" t="s">
        <v>2847</v>
      </c>
      <c r="M120" s="53"/>
      <c r="N120" s="1416"/>
      <c r="O120" s="113"/>
    </row>
    <row r="121" spans="4:15" ht="13">
      <c r="D121" s="54"/>
      <c r="E121" s="96" t="s">
        <v>458</v>
      </c>
      <c r="F121" s="59" t="s">
        <v>459</v>
      </c>
      <c r="G121" s="56"/>
      <c r="H121" s="97"/>
      <c r="I121" s="95"/>
      <c r="J121" s="79" t="s">
        <v>460</v>
      </c>
      <c r="K121" s="59" t="s">
        <v>246</v>
      </c>
      <c r="L121" s="59" t="s">
        <v>445</v>
      </c>
      <c r="M121" s="53"/>
      <c r="N121" s="1416"/>
      <c r="O121" s="113"/>
    </row>
    <row r="122" spans="4:15" ht="13">
      <c r="D122" s="54"/>
      <c r="E122" s="96" t="s">
        <v>461</v>
      </c>
      <c r="F122" s="59" t="s">
        <v>462</v>
      </c>
      <c r="G122" s="56"/>
      <c r="H122" s="97"/>
      <c r="I122" s="95"/>
      <c r="J122" s="79" t="s">
        <v>460</v>
      </c>
      <c r="K122" s="59" t="s">
        <v>246</v>
      </c>
      <c r="L122" s="59" t="s">
        <v>445</v>
      </c>
      <c r="M122" s="53"/>
      <c r="N122" s="1416"/>
      <c r="O122" s="113"/>
    </row>
    <row r="123" spans="4:15" ht="13">
      <c r="D123" s="54"/>
      <c r="E123" s="1410" t="s">
        <v>463</v>
      </c>
      <c r="F123" s="1411"/>
      <c r="G123" s="114"/>
      <c r="H123" s="99"/>
      <c r="I123" s="100"/>
      <c r="J123" s="101"/>
      <c r="K123" s="102"/>
      <c r="L123" s="102"/>
      <c r="M123" s="103"/>
    </row>
    <row r="124" spans="4:15" ht="13">
      <c r="D124" s="54"/>
      <c r="E124" s="104" t="s">
        <v>408</v>
      </c>
      <c r="F124" s="105"/>
      <c r="G124" s="106"/>
      <c r="H124" s="107"/>
      <c r="I124" s="108"/>
      <c r="J124" s="109"/>
      <c r="K124" s="110"/>
      <c r="L124" s="110"/>
      <c r="M124" s="111"/>
    </row>
    <row r="125" spans="4:15" ht="23.25" customHeight="1">
      <c r="D125" s="54"/>
      <c r="E125" s="93" t="s">
        <v>427</v>
      </c>
      <c r="F125" s="59" t="s">
        <v>329</v>
      </c>
      <c r="G125" s="56" t="s">
        <v>224</v>
      </c>
      <c r="H125" s="97" t="s">
        <v>464</v>
      </c>
      <c r="I125" s="95"/>
      <c r="J125" s="79" t="s">
        <v>465</v>
      </c>
      <c r="K125" s="59" t="s">
        <v>348</v>
      </c>
      <c r="L125" s="59" t="s">
        <v>466</v>
      </c>
      <c r="M125" s="53"/>
    </row>
    <row r="126" spans="4:15" ht="13">
      <c r="D126" s="54"/>
      <c r="E126" s="104" t="s">
        <v>467</v>
      </c>
      <c r="F126" s="105"/>
      <c r="G126" s="106"/>
      <c r="H126" s="107"/>
      <c r="I126" s="108"/>
      <c r="J126" s="109"/>
      <c r="K126" s="110"/>
      <c r="L126" s="110"/>
      <c r="M126" s="111"/>
    </row>
    <row r="127" spans="4:15" ht="13">
      <c r="D127" s="54"/>
      <c r="E127" s="96" t="s">
        <v>468</v>
      </c>
      <c r="F127" s="59" t="s">
        <v>469</v>
      </c>
      <c r="G127" s="56" t="s">
        <v>224</v>
      </c>
      <c r="H127" s="97" t="s">
        <v>464</v>
      </c>
      <c r="I127" s="95"/>
      <c r="J127" s="44"/>
      <c r="K127" s="45"/>
      <c r="L127" s="45"/>
      <c r="M127" s="53"/>
    </row>
    <row r="128" spans="4:15" ht="13">
      <c r="D128" s="54"/>
      <c r="E128" s="96" t="s">
        <v>470</v>
      </c>
      <c r="F128" s="59" t="s">
        <v>471</v>
      </c>
      <c r="G128" s="56" t="s">
        <v>224</v>
      </c>
      <c r="H128" s="97" t="s">
        <v>464</v>
      </c>
      <c r="I128" s="95"/>
      <c r="J128" s="79" t="s">
        <v>347</v>
      </c>
      <c r="K128" s="59" t="s">
        <v>246</v>
      </c>
      <c r="L128" s="59" t="s">
        <v>445</v>
      </c>
      <c r="M128" s="53"/>
    </row>
    <row r="129" spans="4:14" ht="13">
      <c r="D129" s="54"/>
      <c r="E129" s="96" t="s">
        <v>472</v>
      </c>
      <c r="F129" s="59" t="s">
        <v>473</v>
      </c>
      <c r="G129" s="56" t="s">
        <v>224</v>
      </c>
      <c r="H129" s="97" t="s">
        <v>474</v>
      </c>
      <c r="I129" s="95"/>
      <c r="J129" s="44"/>
      <c r="K129" s="45"/>
      <c r="L129" s="45"/>
      <c r="M129" s="53"/>
    </row>
    <row r="130" spans="4:14" ht="13">
      <c r="D130" s="54"/>
      <c r="E130" s="96" t="s">
        <v>475</v>
      </c>
      <c r="F130" s="59" t="s">
        <v>476</v>
      </c>
      <c r="G130" s="56" t="s">
        <v>224</v>
      </c>
      <c r="H130" s="97" t="s">
        <v>474</v>
      </c>
      <c r="I130" s="95"/>
      <c r="J130" s="79" t="s">
        <v>477</v>
      </c>
      <c r="K130" s="59" t="s">
        <v>246</v>
      </c>
      <c r="L130" s="116" t="s">
        <v>445</v>
      </c>
      <c r="M130" s="53"/>
    </row>
    <row r="131" spans="4:14" ht="13">
      <c r="D131" s="54"/>
      <c r="E131" s="96" t="s">
        <v>478</v>
      </c>
      <c r="F131" s="59" t="s">
        <v>479</v>
      </c>
      <c r="G131" s="56" t="s">
        <v>224</v>
      </c>
      <c r="H131" s="97" t="s">
        <v>474</v>
      </c>
      <c r="I131" s="95"/>
      <c r="J131" s="79" t="s">
        <v>477</v>
      </c>
      <c r="K131" s="59" t="s">
        <v>246</v>
      </c>
      <c r="L131" s="116" t="s">
        <v>445</v>
      </c>
      <c r="M131" s="53"/>
    </row>
    <row r="132" spans="4:14" ht="13">
      <c r="D132" s="54"/>
      <c r="E132" s="1410" t="s">
        <v>480</v>
      </c>
      <c r="F132" s="1411"/>
      <c r="G132" s="114"/>
      <c r="H132" s="99"/>
      <c r="I132" s="100"/>
      <c r="J132" s="101"/>
      <c r="K132" s="102"/>
      <c r="L132" s="102"/>
      <c r="M132" s="103"/>
    </row>
    <row r="133" spans="4:14" ht="13">
      <c r="D133" s="54"/>
      <c r="E133" s="104" t="s">
        <v>408</v>
      </c>
      <c r="F133" s="105"/>
      <c r="G133" s="106"/>
      <c r="H133" s="107"/>
      <c r="I133" s="108"/>
      <c r="J133" s="109"/>
      <c r="K133" s="110"/>
      <c r="L133" s="110"/>
      <c r="M133" s="111"/>
    </row>
    <row r="134" spans="4:14" ht="13">
      <c r="D134" s="54"/>
      <c r="E134" s="93" t="s">
        <v>427</v>
      </c>
      <c r="F134" s="59" t="s">
        <v>329</v>
      </c>
      <c r="G134" s="56" t="s">
        <v>224</v>
      </c>
      <c r="H134" s="60" t="s">
        <v>481</v>
      </c>
      <c r="I134" s="95"/>
      <c r="J134" s="44"/>
      <c r="K134" s="45"/>
      <c r="L134" s="45"/>
      <c r="M134" s="53"/>
    </row>
    <row r="135" spans="4:14" ht="13">
      <c r="D135" s="54"/>
      <c r="E135" s="104" t="s">
        <v>482</v>
      </c>
      <c r="F135" s="105"/>
      <c r="G135" s="106"/>
      <c r="H135" s="107"/>
      <c r="I135" s="108"/>
      <c r="J135" s="109"/>
      <c r="K135" s="110"/>
      <c r="L135" s="110"/>
      <c r="M135" s="111"/>
    </row>
    <row r="136" spans="4:14" ht="13">
      <c r="D136" s="54"/>
      <c r="E136" s="96" t="s">
        <v>483</v>
      </c>
      <c r="F136" s="59" t="s">
        <v>484</v>
      </c>
      <c r="G136" s="56" t="s">
        <v>224</v>
      </c>
      <c r="H136" s="97" t="s">
        <v>485</v>
      </c>
      <c r="I136" s="95"/>
      <c r="J136" s="79" t="s">
        <v>245</v>
      </c>
      <c r="K136" s="59" t="s">
        <v>246</v>
      </c>
      <c r="L136" s="59" t="s">
        <v>445</v>
      </c>
      <c r="M136" s="53"/>
      <c r="N136" s="113"/>
    </row>
    <row r="137" spans="4:14" ht="13">
      <c r="D137" s="54"/>
      <c r="E137" s="96" t="s">
        <v>486</v>
      </c>
      <c r="F137" s="59" t="s">
        <v>487</v>
      </c>
      <c r="G137" s="56" t="s">
        <v>224</v>
      </c>
      <c r="H137" s="97">
        <v>49</v>
      </c>
      <c r="I137" s="95"/>
      <c r="J137" s="79" t="s">
        <v>488</v>
      </c>
      <c r="K137" s="59" t="s">
        <v>246</v>
      </c>
      <c r="L137" s="59" t="s">
        <v>445</v>
      </c>
      <c r="M137" s="53"/>
    </row>
    <row r="138" spans="4:14" ht="13">
      <c r="D138" s="54"/>
      <c r="E138" s="96" t="s">
        <v>489</v>
      </c>
      <c r="F138" s="59" t="s">
        <v>490</v>
      </c>
      <c r="G138" s="56" t="s">
        <v>224</v>
      </c>
      <c r="H138" s="97" t="s">
        <v>491</v>
      </c>
      <c r="I138" s="58" t="s">
        <v>339</v>
      </c>
      <c r="J138" s="44"/>
      <c r="K138" s="45"/>
      <c r="L138" s="45"/>
      <c r="M138" s="53"/>
    </row>
    <row r="139" spans="4:14" ht="13">
      <c r="D139" s="54"/>
      <c r="E139" s="96" t="s">
        <v>492</v>
      </c>
      <c r="F139" s="59" t="s">
        <v>493</v>
      </c>
      <c r="G139" s="56" t="s">
        <v>224</v>
      </c>
      <c r="H139" s="97" t="s">
        <v>491</v>
      </c>
      <c r="I139" s="58" t="s">
        <v>339</v>
      </c>
      <c r="J139" s="44"/>
      <c r="K139" s="45"/>
      <c r="L139" s="45"/>
      <c r="M139" s="53"/>
    </row>
    <row r="140" spans="4:14" ht="24" customHeight="1">
      <c r="D140" s="54"/>
      <c r="E140" s="96" t="s">
        <v>494</v>
      </c>
      <c r="F140" s="59" t="s">
        <v>495</v>
      </c>
      <c r="G140" s="56" t="s">
        <v>224</v>
      </c>
      <c r="H140" s="97" t="s">
        <v>491</v>
      </c>
      <c r="I140" s="95"/>
      <c r="J140" s="79" t="s">
        <v>359</v>
      </c>
      <c r="K140" s="59" t="s">
        <v>246</v>
      </c>
      <c r="L140" s="116" t="s">
        <v>583</v>
      </c>
      <c r="M140" s="53"/>
      <c r="N140" s="113"/>
    </row>
    <row r="141" spans="4:14" ht="12.75" customHeight="1">
      <c r="D141" s="54"/>
      <c r="E141" s="1410" t="s">
        <v>496</v>
      </c>
      <c r="F141" s="1411"/>
      <c r="G141" s="114"/>
      <c r="H141" s="99"/>
      <c r="I141" s="100"/>
      <c r="J141" s="101"/>
      <c r="K141" s="102"/>
      <c r="L141" s="102"/>
      <c r="M141" s="103"/>
    </row>
    <row r="142" spans="4:14" ht="13">
      <c r="D142" s="54"/>
      <c r="E142" s="104" t="s">
        <v>408</v>
      </c>
      <c r="F142" s="105"/>
      <c r="G142" s="106"/>
      <c r="H142" s="107"/>
      <c r="I142" s="108"/>
      <c r="J142" s="109"/>
      <c r="K142" s="110"/>
      <c r="L142" s="110"/>
      <c r="M142" s="111"/>
    </row>
    <row r="143" spans="4:14" ht="13">
      <c r="D143" s="54"/>
      <c r="E143" s="93" t="s">
        <v>427</v>
      </c>
      <c r="F143" s="59" t="s">
        <v>329</v>
      </c>
      <c r="G143" s="56" t="s">
        <v>224</v>
      </c>
      <c r="H143" s="97" t="s">
        <v>497</v>
      </c>
      <c r="I143" s="95"/>
      <c r="J143" s="79"/>
      <c r="K143" s="45"/>
      <c r="L143" s="45"/>
      <c r="M143" s="53"/>
    </row>
    <row r="144" spans="4:14" ht="13">
      <c r="D144" s="54"/>
      <c r="E144" s="104" t="s">
        <v>498</v>
      </c>
      <c r="F144" s="105"/>
      <c r="G144" s="106"/>
      <c r="H144" s="107"/>
      <c r="I144" s="108"/>
      <c r="J144" s="109"/>
      <c r="K144" s="110"/>
      <c r="L144" s="110"/>
      <c r="M144" s="111"/>
    </row>
    <row r="145" spans="4:13" ht="13">
      <c r="D145" s="54"/>
      <c r="E145" s="96" t="s">
        <v>499</v>
      </c>
      <c r="F145" s="59" t="s">
        <v>500</v>
      </c>
      <c r="G145" s="56"/>
      <c r="H145" s="97"/>
      <c r="I145" s="95"/>
      <c r="J145" s="79" t="s">
        <v>477</v>
      </c>
      <c r="K145" s="59" t="s">
        <v>246</v>
      </c>
      <c r="L145" s="116" t="s">
        <v>445</v>
      </c>
      <c r="M145" s="53"/>
    </row>
    <row r="146" spans="4:13" ht="13">
      <c r="D146" s="54"/>
      <c r="E146" s="104" t="s">
        <v>501</v>
      </c>
      <c r="F146" s="105"/>
      <c r="G146" s="106"/>
      <c r="H146" s="107"/>
      <c r="I146" s="108"/>
      <c r="J146" s="109"/>
      <c r="K146" s="110"/>
      <c r="L146" s="110"/>
      <c r="M146" s="111"/>
    </row>
    <row r="147" spans="4:13" ht="13">
      <c r="D147" s="54"/>
      <c r="E147" s="96" t="s">
        <v>502</v>
      </c>
      <c r="F147" s="59" t="s">
        <v>503</v>
      </c>
      <c r="G147" s="56" t="s">
        <v>224</v>
      </c>
      <c r="H147" s="97" t="s">
        <v>504</v>
      </c>
      <c r="I147" s="95"/>
      <c r="J147" s="79"/>
      <c r="K147" s="45"/>
      <c r="L147" s="45"/>
      <c r="M147" s="53"/>
    </row>
    <row r="148" spans="4:13" ht="13">
      <c r="D148" s="54"/>
      <c r="E148" s="96" t="s">
        <v>505</v>
      </c>
      <c r="F148" s="59" t="s">
        <v>506</v>
      </c>
      <c r="G148" s="56" t="s">
        <v>224</v>
      </c>
      <c r="H148" s="97">
        <v>85</v>
      </c>
      <c r="I148" s="95"/>
      <c r="J148" s="79"/>
      <c r="K148" s="45"/>
      <c r="L148" s="45"/>
      <c r="M148" s="53"/>
    </row>
    <row r="149" spans="4:13" ht="13">
      <c r="D149" s="54"/>
      <c r="E149" s="104" t="s">
        <v>507</v>
      </c>
      <c r="F149" s="105"/>
      <c r="G149" s="106"/>
      <c r="H149" s="107"/>
      <c r="I149" s="108"/>
      <c r="J149" s="109"/>
      <c r="K149" s="110"/>
      <c r="L149" s="110"/>
      <c r="M149" s="111"/>
    </row>
    <row r="150" spans="4:13" ht="13">
      <c r="D150" s="54"/>
      <c r="E150" s="96" t="s">
        <v>508</v>
      </c>
      <c r="F150" s="59" t="s">
        <v>509</v>
      </c>
      <c r="G150" s="56" t="s">
        <v>224</v>
      </c>
      <c r="H150" s="97">
        <v>93</v>
      </c>
      <c r="I150" s="95"/>
      <c r="J150" s="79" t="s">
        <v>510</v>
      </c>
      <c r="K150" s="59" t="s">
        <v>246</v>
      </c>
      <c r="L150" s="116" t="s">
        <v>445</v>
      </c>
      <c r="M150" s="53"/>
    </row>
    <row r="151" spans="4:13" ht="12.75" customHeight="1">
      <c r="D151" s="54"/>
      <c r="E151" s="1410" t="s">
        <v>511</v>
      </c>
      <c r="F151" s="1411"/>
      <c r="G151" s="114"/>
      <c r="H151" s="99"/>
      <c r="I151" s="100"/>
      <c r="J151" s="101"/>
      <c r="K151" s="102"/>
      <c r="L151" s="102"/>
      <c r="M151" s="103"/>
    </row>
    <row r="152" spans="4:13" ht="13">
      <c r="D152" s="54"/>
      <c r="E152" s="104" t="s">
        <v>408</v>
      </c>
      <c r="F152" s="105"/>
      <c r="G152" s="106"/>
      <c r="H152" s="107"/>
      <c r="I152" s="108"/>
      <c r="J152" s="109"/>
      <c r="K152" s="110"/>
      <c r="L152" s="110"/>
      <c r="M152" s="111"/>
    </row>
    <row r="153" spans="4:13" ht="13">
      <c r="D153" s="54"/>
      <c r="E153" s="93" t="s">
        <v>427</v>
      </c>
      <c r="F153" s="59" t="s">
        <v>329</v>
      </c>
      <c r="G153" s="49" t="s">
        <v>220</v>
      </c>
      <c r="H153" s="97">
        <v>58</v>
      </c>
      <c r="I153" s="95"/>
      <c r="J153" s="79"/>
      <c r="K153" s="45"/>
      <c r="L153" s="45"/>
      <c r="M153" s="53"/>
    </row>
    <row r="154" spans="4:13" ht="13">
      <c r="D154" s="54"/>
      <c r="E154" s="96"/>
      <c r="F154" s="59"/>
      <c r="G154" s="56" t="s">
        <v>224</v>
      </c>
      <c r="H154" s="97" t="s">
        <v>512</v>
      </c>
      <c r="I154" s="95"/>
      <c r="J154" s="79"/>
      <c r="K154" s="45"/>
      <c r="L154" s="45"/>
      <c r="M154" s="53"/>
    </row>
    <row r="155" spans="4:13" ht="13">
      <c r="D155" s="54"/>
      <c r="E155" s="104" t="s">
        <v>513</v>
      </c>
      <c r="F155" s="105"/>
      <c r="G155" s="106"/>
      <c r="H155" s="107"/>
      <c r="I155" s="108"/>
      <c r="J155" s="109"/>
      <c r="K155" s="110"/>
      <c r="L155" s="110"/>
      <c r="M155" s="111"/>
    </row>
    <row r="156" spans="4:13" ht="24">
      <c r="D156" s="54"/>
      <c r="E156" s="96" t="s">
        <v>514</v>
      </c>
      <c r="F156" s="59" t="s">
        <v>515</v>
      </c>
      <c r="G156" s="56"/>
      <c r="H156" s="97"/>
      <c r="I156" s="95"/>
      <c r="J156" s="79" t="s">
        <v>488</v>
      </c>
      <c r="K156" s="59" t="s">
        <v>246</v>
      </c>
      <c r="L156" s="116" t="s">
        <v>445</v>
      </c>
      <c r="M156" s="53"/>
    </row>
    <row r="157" spans="4:13" ht="13">
      <c r="D157" s="54"/>
      <c r="E157" s="1414" t="s">
        <v>516</v>
      </c>
      <c r="F157" s="1393" t="s">
        <v>517</v>
      </c>
      <c r="G157" s="49" t="s">
        <v>220</v>
      </c>
      <c r="H157" s="97" t="s">
        <v>453</v>
      </c>
      <c r="I157" s="95"/>
      <c r="J157" s="79"/>
      <c r="K157" s="45"/>
      <c r="L157" s="45"/>
      <c r="M157" s="53"/>
    </row>
    <row r="158" spans="4:13" ht="13">
      <c r="D158" s="54"/>
      <c r="E158" s="1414"/>
      <c r="F158" s="1393"/>
      <c r="G158" s="56" t="s">
        <v>224</v>
      </c>
      <c r="H158" s="97" t="s">
        <v>518</v>
      </c>
      <c r="I158" s="95"/>
      <c r="J158" s="79"/>
      <c r="K158" s="45"/>
      <c r="L158" s="45"/>
      <c r="M158" s="53"/>
    </row>
    <row r="159" spans="4:13" ht="13">
      <c r="D159" s="54"/>
      <c r="E159" s="104" t="s">
        <v>388</v>
      </c>
      <c r="F159" s="105"/>
      <c r="G159" s="106"/>
      <c r="H159" s="107"/>
      <c r="I159" s="108"/>
      <c r="J159" s="109"/>
      <c r="K159" s="110"/>
      <c r="L159" s="110"/>
      <c r="M159" s="111"/>
    </row>
    <row r="160" spans="4:13" ht="13">
      <c r="D160" s="54"/>
      <c r="E160" s="71">
        <v>12.9</v>
      </c>
      <c r="F160" s="59" t="s">
        <v>519</v>
      </c>
      <c r="G160" s="56" t="s">
        <v>224</v>
      </c>
      <c r="H160" s="97">
        <v>56</v>
      </c>
      <c r="I160" s="95"/>
      <c r="J160" s="79" t="s">
        <v>520</v>
      </c>
      <c r="K160" s="59" t="s">
        <v>246</v>
      </c>
      <c r="L160" s="118" t="s">
        <v>368</v>
      </c>
      <c r="M160" s="121">
        <v>12.9</v>
      </c>
    </row>
    <row r="161" spans="3:14" ht="12.75" customHeight="1">
      <c r="D161" s="54"/>
      <c r="E161" s="1410" t="s">
        <v>521</v>
      </c>
      <c r="F161" s="1411"/>
      <c r="G161" s="114"/>
      <c r="H161" s="99"/>
      <c r="I161" s="100"/>
      <c r="J161" s="101"/>
      <c r="K161" s="102"/>
      <c r="L161" s="102"/>
      <c r="M161" s="103"/>
    </row>
    <row r="162" spans="3:14" ht="13">
      <c r="D162" s="54"/>
      <c r="E162" s="104" t="s">
        <v>408</v>
      </c>
      <c r="F162" s="105"/>
      <c r="G162" s="106"/>
      <c r="H162" s="107"/>
      <c r="I162" s="108"/>
      <c r="J162" s="109"/>
      <c r="K162" s="110"/>
      <c r="L162" s="110"/>
      <c r="M162" s="111"/>
    </row>
    <row r="163" spans="3:14" ht="13">
      <c r="D163" s="54"/>
      <c r="E163" s="93" t="s">
        <v>427</v>
      </c>
      <c r="F163" s="59" t="s">
        <v>329</v>
      </c>
      <c r="G163" s="56" t="s">
        <v>224</v>
      </c>
      <c r="H163" s="97" t="s">
        <v>409</v>
      </c>
      <c r="I163" s="95"/>
      <c r="J163" s="79"/>
      <c r="K163" s="45"/>
      <c r="L163" s="45"/>
      <c r="M163" s="53"/>
    </row>
    <row r="164" spans="3:14" ht="13">
      <c r="D164" s="54"/>
      <c r="E164" s="104" t="s">
        <v>388</v>
      </c>
      <c r="F164" s="105"/>
      <c r="G164" s="106"/>
      <c r="H164" s="107"/>
      <c r="I164" s="108"/>
      <c r="J164" s="109"/>
      <c r="K164" s="110"/>
      <c r="L164" s="110"/>
      <c r="M164" s="111"/>
    </row>
    <row r="165" spans="3:14" ht="24">
      <c r="C165" s="54"/>
      <c r="D165" s="54"/>
      <c r="E165" s="115" t="s">
        <v>522</v>
      </c>
      <c r="F165" s="59" t="s">
        <v>523</v>
      </c>
      <c r="G165" s="56"/>
      <c r="H165" s="97"/>
      <c r="I165" s="95"/>
      <c r="J165" s="79" t="s">
        <v>524</v>
      </c>
      <c r="K165" s="59" t="s">
        <v>348</v>
      </c>
      <c r="L165" s="118" t="s">
        <v>525</v>
      </c>
      <c r="M165" s="53" t="s">
        <v>524</v>
      </c>
      <c r="N165" s="113"/>
    </row>
    <row r="166" spans="3:14" ht="12.75" customHeight="1">
      <c r="D166" s="54"/>
      <c r="E166" s="1410" t="s">
        <v>526</v>
      </c>
      <c r="F166" s="1411"/>
      <c r="G166" s="114"/>
      <c r="H166" s="99"/>
      <c r="I166" s="100"/>
      <c r="J166" s="101"/>
      <c r="K166" s="102"/>
      <c r="L166" s="102"/>
      <c r="M166" s="103"/>
    </row>
    <row r="167" spans="3:14" ht="13">
      <c r="D167" s="54"/>
      <c r="E167" s="104" t="s">
        <v>408</v>
      </c>
      <c r="F167" s="105"/>
      <c r="G167" s="106"/>
      <c r="H167" s="107"/>
      <c r="I167" s="108"/>
      <c r="J167" s="109"/>
      <c r="K167" s="110"/>
      <c r="L167" s="110"/>
      <c r="M167" s="111"/>
    </row>
    <row r="168" spans="3:14" ht="13">
      <c r="D168" s="54"/>
      <c r="E168" s="93" t="s">
        <v>427</v>
      </c>
      <c r="F168" s="116" t="s">
        <v>329</v>
      </c>
      <c r="G168" s="49" t="s">
        <v>220</v>
      </c>
      <c r="H168" s="97">
        <v>58</v>
      </c>
      <c r="I168" s="95"/>
      <c r="J168" s="79"/>
      <c r="K168" s="45"/>
      <c r="L168" s="118"/>
      <c r="M168" s="53"/>
    </row>
    <row r="169" spans="3:14" ht="13">
      <c r="D169" s="54"/>
      <c r="E169" s="96"/>
      <c r="F169" s="116"/>
      <c r="G169" s="56" t="s">
        <v>224</v>
      </c>
      <c r="H169" s="97" t="s">
        <v>527</v>
      </c>
      <c r="I169" s="95"/>
      <c r="J169" s="79"/>
      <c r="K169" s="45"/>
      <c r="L169" s="118"/>
      <c r="M169" s="53"/>
    </row>
    <row r="170" spans="3:14" ht="13">
      <c r="D170" s="54"/>
      <c r="E170" s="104" t="s">
        <v>528</v>
      </c>
      <c r="F170" s="105"/>
      <c r="G170" s="106"/>
      <c r="H170" s="107"/>
      <c r="I170" s="108"/>
      <c r="J170" s="109"/>
      <c r="K170" s="110"/>
      <c r="L170" s="110"/>
      <c r="M170" s="111"/>
    </row>
    <row r="171" spans="3:14" ht="23.25" customHeight="1">
      <c r="D171" s="54"/>
      <c r="E171" s="96" t="s">
        <v>529</v>
      </c>
      <c r="F171" s="59" t="s">
        <v>530</v>
      </c>
      <c r="G171" s="56" t="s">
        <v>224</v>
      </c>
      <c r="H171" s="97">
        <v>96</v>
      </c>
      <c r="I171" s="58" t="s">
        <v>531</v>
      </c>
      <c r="J171" s="79"/>
      <c r="K171" s="45"/>
      <c r="L171" s="118"/>
      <c r="M171" s="53"/>
    </row>
    <row r="172" spans="3:14" ht="13">
      <c r="D172" s="54"/>
      <c r="E172" s="1410" t="s">
        <v>532</v>
      </c>
      <c r="F172" s="1411"/>
      <c r="G172" s="114"/>
      <c r="H172" s="99"/>
      <c r="I172" s="100"/>
      <c r="J172" s="101"/>
      <c r="K172" s="102"/>
      <c r="L172" s="102"/>
      <c r="M172" s="103"/>
    </row>
    <row r="173" spans="3:14" ht="13">
      <c r="D173" s="54"/>
      <c r="E173" s="104" t="s">
        <v>408</v>
      </c>
      <c r="F173" s="105"/>
      <c r="G173" s="106"/>
      <c r="H173" s="107"/>
      <c r="I173" s="108"/>
      <c r="J173" s="109"/>
      <c r="K173" s="110"/>
      <c r="L173" s="110"/>
      <c r="M173" s="111"/>
    </row>
    <row r="174" spans="3:14" ht="13">
      <c r="D174" s="54"/>
      <c r="E174" s="93" t="s">
        <v>427</v>
      </c>
      <c r="F174" s="72" t="s">
        <v>329</v>
      </c>
      <c r="G174" s="56" t="s">
        <v>224</v>
      </c>
      <c r="H174" s="97" t="s">
        <v>533</v>
      </c>
      <c r="I174" s="95"/>
      <c r="J174" s="79" t="s">
        <v>534</v>
      </c>
      <c r="K174" s="59" t="s">
        <v>246</v>
      </c>
      <c r="L174" s="59" t="s">
        <v>445</v>
      </c>
      <c r="M174" s="53"/>
    </row>
    <row r="175" spans="3:14" ht="13">
      <c r="D175" s="54"/>
      <c r="E175" s="104" t="s">
        <v>535</v>
      </c>
      <c r="F175" s="105"/>
      <c r="G175" s="106"/>
      <c r="H175" s="107"/>
      <c r="I175" s="108"/>
      <c r="J175" s="109"/>
      <c r="K175" s="110"/>
      <c r="L175" s="110"/>
      <c r="M175" s="111"/>
    </row>
    <row r="176" spans="3:14" ht="13">
      <c r="D176" s="54"/>
      <c r="E176" s="96" t="s">
        <v>472</v>
      </c>
      <c r="F176" s="59" t="s">
        <v>536</v>
      </c>
      <c r="G176" s="56"/>
      <c r="H176" s="97"/>
      <c r="I176" s="95"/>
      <c r="J176" s="79" t="s">
        <v>291</v>
      </c>
      <c r="K176" s="59" t="s">
        <v>348</v>
      </c>
      <c r="L176" s="122" t="s">
        <v>537</v>
      </c>
      <c r="M176" s="53"/>
      <c r="N176" s="113"/>
    </row>
    <row r="177" spans="4:14" ht="24">
      <c r="D177" s="54"/>
      <c r="E177" s="96"/>
      <c r="F177" s="59" t="s">
        <v>538</v>
      </c>
      <c r="G177" s="56" t="s">
        <v>224</v>
      </c>
      <c r="H177" s="97">
        <v>22</v>
      </c>
      <c r="I177" s="95"/>
      <c r="J177" s="79"/>
      <c r="K177" s="45"/>
      <c r="L177" s="118"/>
      <c r="M177" s="53" t="s">
        <v>539</v>
      </c>
    </row>
    <row r="178" spans="4:14" ht="13">
      <c r="D178" s="54"/>
      <c r="E178" s="104" t="s">
        <v>388</v>
      </c>
      <c r="F178" s="105"/>
      <c r="G178" s="106"/>
      <c r="H178" s="107"/>
      <c r="I178" s="108"/>
      <c r="J178" s="109"/>
      <c r="K178" s="110"/>
      <c r="L178" s="110"/>
      <c r="M178" s="111"/>
    </row>
    <row r="179" spans="4:14" ht="13">
      <c r="D179" s="54"/>
      <c r="E179" s="96"/>
      <c r="F179" s="59" t="s">
        <v>540</v>
      </c>
      <c r="G179" s="56" t="s">
        <v>224</v>
      </c>
      <c r="H179" s="97">
        <v>50</v>
      </c>
      <c r="I179" s="95"/>
      <c r="J179" s="79" t="s">
        <v>541</v>
      </c>
      <c r="K179" s="59" t="s">
        <v>246</v>
      </c>
      <c r="L179" s="118" t="s">
        <v>368</v>
      </c>
      <c r="M179" s="53" t="s">
        <v>541</v>
      </c>
    </row>
    <row r="180" spans="4:14" ht="13">
      <c r="D180" s="54"/>
      <c r="E180" s="1410" t="s">
        <v>542</v>
      </c>
      <c r="F180" s="1411"/>
      <c r="G180" s="114"/>
      <c r="H180" s="99"/>
      <c r="I180" s="100"/>
      <c r="J180" s="101"/>
      <c r="K180" s="102"/>
      <c r="L180" s="102"/>
      <c r="M180" s="103"/>
    </row>
    <row r="181" spans="4:14" ht="13">
      <c r="D181" s="54"/>
      <c r="E181" s="104" t="s">
        <v>408</v>
      </c>
      <c r="F181" s="105"/>
      <c r="G181" s="106"/>
      <c r="H181" s="107"/>
      <c r="I181" s="108"/>
      <c r="J181" s="109"/>
      <c r="K181" s="110"/>
      <c r="L181" s="110"/>
      <c r="M181" s="111"/>
    </row>
    <row r="182" spans="4:14" ht="13">
      <c r="D182" s="54"/>
      <c r="E182" s="96" t="s">
        <v>427</v>
      </c>
      <c r="F182" s="59" t="s">
        <v>329</v>
      </c>
      <c r="G182" s="56" t="s">
        <v>224</v>
      </c>
      <c r="H182" s="97" t="s">
        <v>543</v>
      </c>
      <c r="I182" s="95"/>
      <c r="J182" s="79"/>
      <c r="K182" s="45"/>
      <c r="L182" s="118"/>
      <c r="M182" s="53"/>
    </row>
    <row r="183" spans="4:14" ht="13">
      <c r="D183" s="54"/>
      <c r="E183" s="104" t="s">
        <v>544</v>
      </c>
      <c r="F183" s="105"/>
      <c r="G183" s="106"/>
      <c r="H183" s="107"/>
      <c r="I183" s="108"/>
      <c r="J183" s="109"/>
      <c r="K183" s="110"/>
      <c r="L183" s="110"/>
      <c r="M183" s="111"/>
    </row>
    <row r="184" spans="4:14" ht="13">
      <c r="D184" s="54"/>
      <c r="E184" s="96" t="s">
        <v>545</v>
      </c>
      <c r="F184" s="59" t="s">
        <v>546</v>
      </c>
      <c r="G184" s="56" t="s">
        <v>224</v>
      </c>
      <c r="H184" s="97" t="s">
        <v>547</v>
      </c>
      <c r="I184" s="95"/>
      <c r="J184" s="79" t="s">
        <v>347</v>
      </c>
      <c r="K184" s="59" t="s">
        <v>246</v>
      </c>
      <c r="L184" s="59" t="s">
        <v>445</v>
      </c>
      <c r="M184" s="53"/>
    </row>
    <row r="185" spans="4:14" ht="22.5" customHeight="1">
      <c r="D185" s="54"/>
      <c r="E185" s="96" t="s">
        <v>548</v>
      </c>
      <c r="F185" s="59" t="s">
        <v>549</v>
      </c>
      <c r="G185" s="56" t="s">
        <v>224</v>
      </c>
      <c r="H185" s="97" t="s">
        <v>550</v>
      </c>
      <c r="I185" s="95"/>
      <c r="J185" s="79" t="s">
        <v>510</v>
      </c>
      <c r="K185" s="59" t="s">
        <v>246</v>
      </c>
      <c r="L185" s="59" t="s">
        <v>445</v>
      </c>
      <c r="M185" s="53"/>
    </row>
    <row r="186" spans="4:14" ht="13">
      <c r="D186" s="54"/>
      <c r="E186" s="96" t="s">
        <v>551</v>
      </c>
      <c r="F186" s="59" t="s">
        <v>552</v>
      </c>
      <c r="G186" s="56" t="s">
        <v>224</v>
      </c>
      <c r="H186" s="97" t="s">
        <v>553</v>
      </c>
      <c r="I186" s="95"/>
      <c r="J186" s="79"/>
      <c r="K186" s="45"/>
      <c r="L186" s="118"/>
      <c r="M186" s="53"/>
    </row>
    <row r="187" spans="4:14" ht="48">
      <c r="D187" s="54"/>
      <c r="E187" s="96" t="s">
        <v>554</v>
      </c>
      <c r="F187" s="59" t="s">
        <v>555</v>
      </c>
      <c r="G187" s="56" t="s">
        <v>224</v>
      </c>
      <c r="H187" s="97" t="s">
        <v>556</v>
      </c>
      <c r="I187" s="95"/>
      <c r="J187" s="79" t="s">
        <v>342</v>
      </c>
      <c r="K187" s="59" t="s">
        <v>557</v>
      </c>
      <c r="L187" s="118" t="s">
        <v>2878</v>
      </c>
      <c r="M187" s="53"/>
      <c r="N187" s="113"/>
    </row>
    <row r="188" spans="4:14" ht="24">
      <c r="D188" s="54"/>
      <c r="E188" s="96" t="s">
        <v>558</v>
      </c>
      <c r="F188" s="59" t="s">
        <v>559</v>
      </c>
      <c r="G188" s="56" t="s">
        <v>224</v>
      </c>
      <c r="H188" s="97" t="s">
        <v>560</v>
      </c>
      <c r="I188" s="95"/>
      <c r="J188" s="79"/>
      <c r="K188" s="45"/>
      <c r="L188" s="118"/>
      <c r="M188" s="53"/>
    </row>
    <row r="189" spans="4:14" ht="13">
      <c r="D189" s="54"/>
      <c r="E189" s="96" t="s">
        <v>561</v>
      </c>
      <c r="F189" s="59" t="s">
        <v>562</v>
      </c>
      <c r="G189" s="56" t="s">
        <v>224</v>
      </c>
      <c r="H189" s="97" t="s">
        <v>563</v>
      </c>
      <c r="I189" s="95"/>
      <c r="J189" s="79"/>
      <c r="K189" s="45"/>
      <c r="L189" s="118"/>
      <c r="M189" s="53"/>
    </row>
    <row r="190" spans="4:14" ht="36">
      <c r="D190" s="54"/>
      <c r="E190" s="96" t="s">
        <v>564</v>
      </c>
      <c r="F190" s="59" t="s">
        <v>565</v>
      </c>
      <c r="G190" s="56" t="s">
        <v>224</v>
      </c>
      <c r="H190" s="97" t="s">
        <v>566</v>
      </c>
      <c r="I190" s="95"/>
      <c r="J190" s="79"/>
      <c r="K190" s="45"/>
      <c r="L190" s="118"/>
      <c r="M190" s="53"/>
    </row>
    <row r="191" spans="4:14" ht="13">
      <c r="D191" s="54"/>
      <c r="E191" s="96" t="s">
        <v>567</v>
      </c>
      <c r="F191" s="59" t="s">
        <v>568</v>
      </c>
      <c r="G191" s="56" t="s">
        <v>224</v>
      </c>
      <c r="H191" s="97" t="s">
        <v>569</v>
      </c>
      <c r="I191" s="95"/>
      <c r="J191" s="79"/>
      <c r="K191" s="45"/>
      <c r="L191" s="118"/>
      <c r="M191" s="53"/>
    </row>
    <row r="192" spans="4:14" ht="13">
      <c r="D192" s="54"/>
      <c r="E192" s="96" t="s">
        <v>570</v>
      </c>
      <c r="F192" s="59" t="s">
        <v>571</v>
      </c>
      <c r="G192" s="56" t="s">
        <v>224</v>
      </c>
      <c r="H192" s="97" t="s">
        <v>572</v>
      </c>
      <c r="I192" s="95"/>
      <c r="J192" s="79" t="s">
        <v>573</v>
      </c>
      <c r="K192" s="59" t="s">
        <v>246</v>
      </c>
      <c r="L192" s="59" t="s">
        <v>445</v>
      </c>
      <c r="M192" s="53"/>
    </row>
    <row r="193" spans="4:14" ht="24">
      <c r="D193" s="54"/>
      <c r="E193" s="96" t="s">
        <v>574</v>
      </c>
      <c r="F193" s="59" t="s">
        <v>575</v>
      </c>
      <c r="G193" s="56" t="s">
        <v>224</v>
      </c>
      <c r="H193" s="97" t="s">
        <v>553</v>
      </c>
      <c r="I193" s="95"/>
      <c r="J193" s="79" t="s">
        <v>576</v>
      </c>
      <c r="K193" s="59" t="s">
        <v>348</v>
      </c>
      <c r="L193" s="118" t="s">
        <v>577</v>
      </c>
      <c r="M193" s="53"/>
      <c r="N193" s="113"/>
    </row>
    <row r="194" spans="4:14" ht="13">
      <c r="D194" s="54"/>
      <c r="E194" s="1410" t="s">
        <v>578</v>
      </c>
      <c r="F194" s="1411"/>
      <c r="G194" s="114"/>
      <c r="H194" s="99"/>
      <c r="I194" s="100"/>
      <c r="J194" s="101"/>
      <c r="K194" s="102"/>
      <c r="L194" s="102"/>
      <c r="M194" s="103"/>
    </row>
    <row r="195" spans="4:14" ht="13">
      <c r="D195" s="54"/>
      <c r="E195" s="104" t="s">
        <v>408</v>
      </c>
      <c r="F195" s="105"/>
      <c r="G195" s="106"/>
      <c r="H195" s="107"/>
      <c r="I195" s="108"/>
      <c r="J195" s="109"/>
      <c r="K195" s="110"/>
      <c r="L195" s="110"/>
      <c r="M195" s="111"/>
    </row>
    <row r="196" spans="4:14" ht="13">
      <c r="D196" s="54"/>
      <c r="E196" s="96" t="s">
        <v>427</v>
      </c>
      <c r="F196" s="59" t="s">
        <v>329</v>
      </c>
      <c r="G196" s="56" t="s">
        <v>224</v>
      </c>
      <c r="H196" s="97" t="s">
        <v>579</v>
      </c>
      <c r="I196" s="95"/>
      <c r="J196" s="79"/>
      <c r="K196" s="45"/>
      <c r="L196" s="118"/>
      <c r="M196" s="53"/>
    </row>
    <row r="197" spans="4:14" ht="13">
      <c r="D197" s="54"/>
      <c r="E197" s="104" t="s">
        <v>580</v>
      </c>
      <c r="F197" s="105"/>
      <c r="G197" s="106"/>
      <c r="H197" s="107"/>
      <c r="I197" s="108"/>
      <c r="J197" s="109"/>
      <c r="K197" s="110"/>
      <c r="L197" s="110"/>
      <c r="M197" s="111"/>
    </row>
    <row r="198" spans="4:14" ht="13">
      <c r="D198" s="54"/>
      <c r="E198" s="96" t="s">
        <v>581</v>
      </c>
      <c r="F198" s="59" t="s">
        <v>582</v>
      </c>
      <c r="G198" s="56" t="s">
        <v>224</v>
      </c>
      <c r="H198" s="97">
        <v>70</v>
      </c>
      <c r="I198" s="95"/>
      <c r="J198" s="79" t="s">
        <v>342</v>
      </c>
      <c r="K198" s="59" t="s">
        <v>246</v>
      </c>
      <c r="L198" s="59" t="s">
        <v>583</v>
      </c>
      <c r="M198" s="53"/>
    </row>
    <row r="199" spans="4:14" ht="24">
      <c r="D199" s="54"/>
      <c r="E199" s="96" t="s">
        <v>584</v>
      </c>
      <c r="F199" s="59" t="s">
        <v>585</v>
      </c>
      <c r="G199" s="56"/>
      <c r="H199" s="97"/>
      <c r="I199" s="95"/>
      <c r="J199" s="79" t="s">
        <v>342</v>
      </c>
      <c r="K199" s="59" t="s">
        <v>246</v>
      </c>
      <c r="L199" s="59" t="s">
        <v>445</v>
      </c>
      <c r="M199" s="53"/>
    </row>
    <row r="200" spans="4:14" ht="13">
      <c r="D200" s="54"/>
      <c r="E200" s="96" t="s">
        <v>586</v>
      </c>
      <c r="F200" s="59" t="s">
        <v>587</v>
      </c>
      <c r="G200" s="56"/>
      <c r="H200" s="97"/>
      <c r="I200" s="95"/>
      <c r="J200" s="79" t="s">
        <v>588</v>
      </c>
      <c r="K200" s="59" t="s">
        <v>246</v>
      </c>
      <c r="L200" s="59" t="s">
        <v>445</v>
      </c>
      <c r="M200" s="53"/>
    </row>
    <row r="201" spans="4:14" ht="13">
      <c r="D201" s="54"/>
      <c r="E201" s="104" t="s">
        <v>589</v>
      </c>
      <c r="F201" s="105"/>
      <c r="G201" s="106"/>
      <c r="H201" s="107"/>
      <c r="I201" s="108"/>
      <c r="J201" s="109"/>
      <c r="K201" s="110"/>
      <c r="L201" s="110"/>
      <c r="M201" s="111"/>
    </row>
    <row r="202" spans="4:14" ht="14.25" customHeight="1">
      <c r="D202" s="54"/>
      <c r="E202" s="96" t="s">
        <v>411</v>
      </c>
      <c r="F202" s="59" t="s">
        <v>412</v>
      </c>
      <c r="G202" s="56"/>
      <c r="H202" s="97"/>
      <c r="I202" s="95"/>
      <c r="J202" s="79"/>
      <c r="K202" s="59" t="s">
        <v>246</v>
      </c>
      <c r="L202" s="59" t="s">
        <v>445</v>
      </c>
      <c r="M202" s="53"/>
    </row>
    <row r="203" spans="4:14" ht="14.25" customHeight="1">
      <c r="D203" s="54"/>
      <c r="E203" s="104" t="s">
        <v>413</v>
      </c>
      <c r="F203" s="105"/>
      <c r="G203" s="106"/>
      <c r="H203" s="107"/>
      <c r="I203" s="108"/>
      <c r="J203" s="109"/>
      <c r="K203" s="110"/>
      <c r="L203" s="110"/>
      <c r="M203" s="111"/>
    </row>
    <row r="204" spans="4:14" ht="21.75" customHeight="1">
      <c r="D204" s="54"/>
      <c r="E204" s="96" t="s">
        <v>590</v>
      </c>
      <c r="F204" s="59" t="s">
        <v>591</v>
      </c>
      <c r="G204" s="56" t="s">
        <v>224</v>
      </c>
      <c r="H204" s="97">
        <v>73</v>
      </c>
      <c r="I204" s="95"/>
      <c r="J204" s="79"/>
      <c r="K204" s="45"/>
      <c r="L204" s="118"/>
      <c r="M204" s="53"/>
    </row>
    <row r="205" spans="4:14" ht="24">
      <c r="D205" s="54"/>
      <c r="E205" s="96" t="s">
        <v>592</v>
      </c>
      <c r="F205" s="59" t="s">
        <v>415</v>
      </c>
      <c r="G205" s="56" t="s">
        <v>224</v>
      </c>
      <c r="H205" s="97" t="s">
        <v>416</v>
      </c>
      <c r="I205" s="95"/>
      <c r="J205" s="79"/>
      <c r="K205" s="45"/>
      <c r="L205" s="118"/>
      <c r="M205" s="53"/>
    </row>
    <row r="206" spans="4:14" ht="14.25" customHeight="1">
      <c r="D206" s="54"/>
      <c r="E206" s="104" t="s">
        <v>593</v>
      </c>
      <c r="F206" s="105"/>
      <c r="G206" s="106"/>
      <c r="H206" s="107"/>
      <c r="I206" s="108"/>
      <c r="J206" s="109"/>
      <c r="K206" s="110"/>
      <c r="L206" s="110"/>
      <c r="M206" s="111"/>
    </row>
    <row r="207" spans="4:14" ht="14.25" customHeight="1">
      <c r="D207" s="54"/>
      <c r="E207" s="96" t="s">
        <v>594</v>
      </c>
      <c r="F207" s="59" t="s">
        <v>595</v>
      </c>
      <c r="G207" s="56"/>
      <c r="H207" s="97"/>
      <c r="I207" s="95"/>
      <c r="J207" s="79" t="s">
        <v>488</v>
      </c>
      <c r="K207" s="59" t="s">
        <v>246</v>
      </c>
      <c r="L207" s="118" t="s">
        <v>247</v>
      </c>
      <c r="M207" s="53"/>
    </row>
    <row r="208" spans="4:14" ht="14.25" customHeight="1">
      <c r="D208" s="54"/>
      <c r="E208" s="96" t="s">
        <v>596</v>
      </c>
      <c r="F208" s="59" t="s">
        <v>597</v>
      </c>
      <c r="G208" s="56"/>
      <c r="H208" s="97"/>
      <c r="I208" s="95"/>
      <c r="J208" s="79" t="s">
        <v>383</v>
      </c>
      <c r="K208" s="59" t="s">
        <v>246</v>
      </c>
      <c r="L208" s="118" t="s">
        <v>247</v>
      </c>
      <c r="M208" s="53"/>
    </row>
    <row r="209" spans="4:13" ht="12.75" customHeight="1">
      <c r="D209" s="54"/>
      <c r="E209" s="1410" t="s">
        <v>598</v>
      </c>
      <c r="F209" s="1411"/>
      <c r="G209" s="114"/>
      <c r="H209" s="99"/>
      <c r="I209" s="100"/>
      <c r="J209" s="101"/>
      <c r="K209" s="102"/>
      <c r="L209" s="102"/>
      <c r="M209" s="103"/>
    </row>
    <row r="210" spans="4:13" ht="14.25" customHeight="1">
      <c r="D210" s="54"/>
      <c r="E210" s="104" t="s">
        <v>408</v>
      </c>
      <c r="F210" s="105"/>
      <c r="G210" s="106"/>
      <c r="H210" s="107"/>
      <c r="I210" s="108"/>
      <c r="J210" s="109"/>
      <c r="K210" s="110"/>
      <c r="L210" s="110"/>
      <c r="M210" s="111"/>
    </row>
    <row r="211" spans="4:13" ht="24">
      <c r="D211" s="54"/>
      <c r="E211" s="96" t="s">
        <v>427</v>
      </c>
      <c r="F211" s="59" t="s">
        <v>329</v>
      </c>
      <c r="G211" s="56" t="s">
        <v>224</v>
      </c>
      <c r="H211" s="97" t="s">
        <v>599</v>
      </c>
      <c r="I211" s="95"/>
      <c r="J211" s="79" t="s">
        <v>600</v>
      </c>
      <c r="K211" s="59" t="s">
        <v>348</v>
      </c>
      <c r="L211" s="118" t="s">
        <v>601</v>
      </c>
      <c r="M211" s="53"/>
    </row>
    <row r="212" spans="4:13" ht="13">
      <c r="D212" s="54"/>
      <c r="E212" s="104" t="s">
        <v>602</v>
      </c>
      <c r="F212" s="105"/>
      <c r="G212" s="106"/>
      <c r="H212" s="107"/>
      <c r="I212" s="108"/>
      <c r="J212" s="109"/>
      <c r="K212" s="110"/>
      <c r="L212" s="110"/>
      <c r="M212" s="111"/>
    </row>
    <row r="213" spans="4:13" ht="24">
      <c r="D213" s="54"/>
      <c r="E213" s="96" t="s">
        <v>603</v>
      </c>
      <c r="F213" s="59" t="s">
        <v>604</v>
      </c>
      <c r="G213" s="56"/>
      <c r="H213" s="97"/>
      <c r="I213" s="95"/>
      <c r="J213" s="79" t="s">
        <v>342</v>
      </c>
      <c r="K213" s="59" t="s">
        <v>246</v>
      </c>
      <c r="L213" s="59" t="s">
        <v>445</v>
      </c>
      <c r="M213" s="53"/>
    </row>
    <row r="214" spans="4:13" ht="12.75" customHeight="1">
      <c r="D214" s="54"/>
      <c r="E214" s="1410" t="s">
        <v>605</v>
      </c>
      <c r="F214" s="1411"/>
      <c r="G214" s="114"/>
      <c r="H214" s="99"/>
      <c r="I214" s="100"/>
      <c r="J214" s="101"/>
      <c r="K214" s="102"/>
      <c r="L214" s="102"/>
      <c r="M214" s="103"/>
    </row>
    <row r="215" spans="4:13" ht="14.25" customHeight="1">
      <c r="D215" s="54"/>
      <c r="E215" s="104" t="s">
        <v>408</v>
      </c>
      <c r="F215" s="105"/>
      <c r="G215" s="106"/>
      <c r="H215" s="107"/>
      <c r="I215" s="108"/>
      <c r="J215" s="109"/>
      <c r="K215" s="110"/>
      <c r="L215" s="110"/>
      <c r="M215" s="111"/>
    </row>
    <row r="216" spans="4:13" ht="14.25" customHeight="1">
      <c r="D216" s="54"/>
      <c r="E216" s="96" t="s">
        <v>427</v>
      </c>
      <c r="F216" s="59" t="s">
        <v>329</v>
      </c>
      <c r="G216" s="56" t="s">
        <v>224</v>
      </c>
      <c r="H216" s="97" t="s">
        <v>579</v>
      </c>
      <c r="I216" s="95"/>
      <c r="J216" s="79"/>
      <c r="K216" s="45"/>
      <c r="L216" s="118"/>
      <c r="M216" s="53"/>
    </row>
    <row r="217" spans="4:13" ht="14.25" customHeight="1">
      <c r="D217" s="54"/>
      <c r="E217" s="104" t="s">
        <v>498</v>
      </c>
      <c r="F217" s="105"/>
      <c r="G217" s="106"/>
      <c r="H217" s="107"/>
      <c r="I217" s="108"/>
      <c r="J217" s="109"/>
      <c r="K217" s="110"/>
      <c r="L217" s="110"/>
      <c r="M217" s="111"/>
    </row>
    <row r="218" spans="4:13" ht="20.25" customHeight="1">
      <c r="D218" s="54"/>
      <c r="E218" s="96" t="s">
        <v>606</v>
      </c>
      <c r="F218" s="59" t="s">
        <v>607</v>
      </c>
      <c r="G218" s="56"/>
      <c r="H218" s="97"/>
      <c r="I218" s="95"/>
      <c r="J218" s="79" t="s">
        <v>477</v>
      </c>
      <c r="K218" s="59" t="s">
        <v>246</v>
      </c>
      <c r="L218" s="59" t="s">
        <v>445</v>
      </c>
      <c r="M218" s="53"/>
    </row>
    <row r="219" spans="4:13" ht="13">
      <c r="D219" s="54"/>
      <c r="E219" s="96" t="s">
        <v>499</v>
      </c>
      <c r="F219" s="59" t="s">
        <v>500</v>
      </c>
      <c r="G219" s="56"/>
      <c r="H219" s="97"/>
      <c r="I219" s="95"/>
      <c r="J219" s="79" t="s">
        <v>608</v>
      </c>
      <c r="K219" s="59" t="s">
        <v>246</v>
      </c>
      <c r="L219" s="59" t="s">
        <v>445</v>
      </c>
      <c r="M219" s="53"/>
    </row>
    <row r="220" spans="4:13" ht="14.25" customHeight="1">
      <c r="D220" s="54"/>
      <c r="E220" s="1408" t="s">
        <v>580</v>
      </c>
      <c r="F220" s="1409"/>
      <c r="G220" s="106"/>
      <c r="H220" s="107"/>
      <c r="I220" s="108"/>
      <c r="J220" s="109"/>
      <c r="K220" s="110"/>
      <c r="L220" s="110"/>
      <c r="M220" s="111"/>
    </row>
    <row r="221" spans="4:13" ht="14.25" customHeight="1">
      <c r="D221" s="54"/>
      <c r="E221" s="96" t="s">
        <v>586</v>
      </c>
      <c r="F221" s="59" t="s">
        <v>587</v>
      </c>
      <c r="G221" s="56"/>
      <c r="H221" s="97"/>
      <c r="I221" s="95"/>
      <c r="J221" s="79" t="s">
        <v>588</v>
      </c>
      <c r="K221" s="116" t="s">
        <v>246</v>
      </c>
      <c r="L221" s="116" t="s">
        <v>445</v>
      </c>
      <c r="M221" s="53"/>
    </row>
    <row r="222" spans="4:13" ht="14.25" customHeight="1">
      <c r="D222" s="54"/>
      <c r="E222" s="1408" t="s">
        <v>413</v>
      </c>
      <c r="F222" s="1409"/>
      <c r="G222" s="106"/>
      <c r="H222" s="107"/>
      <c r="I222" s="108"/>
      <c r="J222" s="109"/>
      <c r="K222" s="110"/>
      <c r="L222" s="110"/>
      <c r="M222" s="111"/>
    </row>
    <row r="223" spans="4:13" ht="14.25" customHeight="1">
      <c r="D223" s="54"/>
      <c r="E223" s="96" t="s">
        <v>590</v>
      </c>
      <c r="F223" s="59" t="s">
        <v>609</v>
      </c>
      <c r="G223" s="56" t="s">
        <v>224</v>
      </c>
      <c r="H223" s="97">
        <v>73</v>
      </c>
      <c r="I223" s="95"/>
      <c r="J223" s="79"/>
      <c r="K223" s="45"/>
      <c r="L223" s="118"/>
      <c r="M223" s="53"/>
    </row>
    <row r="224" spans="4:13" ht="14.25" customHeight="1">
      <c r="D224" s="54"/>
      <c r="E224" s="1408" t="s">
        <v>610</v>
      </c>
      <c r="F224" s="1409"/>
      <c r="G224" s="106"/>
      <c r="H224" s="107"/>
      <c r="I224" s="108"/>
      <c r="J224" s="109"/>
      <c r="K224" s="110"/>
      <c r="L224" s="110"/>
      <c r="M224" s="111"/>
    </row>
    <row r="225" spans="4:13" ht="24">
      <c r="D225" s="54"/>
      <c r="E225" s="96" t="s">
        <v>611</v>
      </c>
      <c r="F225" s="59" t="s">
        <v>612</v>
      </c>
      <c r="G225" s="56" t="s">
        <v>224</v>
      </c>
      <c r="H225" s="97" t="s">
        <v>613</v>
      </c>
      <c r="I225" s="95"/>
      <c r="J225" s="79"/>
      <c r="K225" s="45"/>
      <c r="L225" s="118"/>
      <c r="M225" s="53"/>
    </row>
    <row r="226" spans="4:13" ht="14.25" customHeight="1">
      <c r="D226" s="54"/>
      <c r="E226" s="96" t="s">
        <v>614</v>
      </c>
      <c r="F226" s="59" t="s">
        <v>615</v>
      </c>
      <c r="G226" s="56"/>
      <c r="H226" s="97"/>
      <c r="I226" s="95"/>
      <c r="J226" s="79" t="s">
        <v>342</v>
      </c>
      <c r="K226" s="59" t="s">
        <v>246</v>
      </c>
      <c r="L226" s="59" t="s">
        <v>445</v>
      </c>
      <c r="M226" s="53"/>
    </row>
    <row r="227" spans="4:13" ht="14.25" customHeight="1">
      <c r="D227" s="54"/>
      <c r="E227" s="1408" t="s">
        <v>616</v>
      </c>
      <c r="F227" s="1409"/>
      <c r="G227" s="106"/>
      <c r="H227" s="107"/>
      <c r="I227" s="108"/>
      <c r="J227" s="109"/>
      <c r="K227" s="110"/>
      <c r="L227" s="110"/>
      <c r="M227" s="111"/>
    </row>
    <row r="228" spans="4:13" ht="14.25" customHeight="1">
      <c r="D228" s="54"/>
      <c r="E228" s="96" t="s">
        <v>617</v>
      </c>
      <c r="F228" s="59" t="s">
        <v>618</v>
      </c>
      <c r="G228" s="56" t="s">
        <v>224</v>
      </c>
      <c r="H228" s="97" t="s">
        <v>619</v>
      </c>
      <c r="I228" s="95"/>
      <c r="J228" s="79" t="s">
        <v>347</v>
      </c>
      <c r="K228" s="59" t="s">
        <v>246</v>
      </c>
      <c r="L228" s="59" t="s">
        <v>445</v>
      </c>
      <c r="M228" s="53"/>
    </row>
    <row r="229" spans="4:13" ht="12.75" customHeight="1">
      <c r="D229" s="54"/>
      <c r="E229" s="1410" t="s">
        <v>620</v>
      </c>
      <c r="F229" s="1411"/>
      <c r="G229" s="114"/>
      <c r="H229" s="99"/>
      <c r="I229" s="100"/>
      <c r="J229" s="101"/>
      <c r="K229" s="102"/>
      <c r="L229" s="102"/>
      <c r="M229" s="103"/>
    </row>
    <row r="230" spans="4:13" ht="14.25" customHeight="1">
      <c r="D230" s="54"/>
      <c r="E230" s="104" t="s">
        <v>408</v>
      </c>
      <c r="F230" s="105"/>
      <c r="G230" s="106"/>
      <c r="H230" s="107"/>
      <c r="I230" s="108"/>
      <c r="J230" s="109"/>
      <c r="K230" s="110"/>
      <c r="L230" s="110"/>
      <c r="M230" s="111"/>
    </row>
    <row r="231" spans="4:13" ht="24">
      <c r="D231" s="54"/>
      <c r="E231" s="96" t="s">
        <v>427</v>
      </c>
      <c r="F231" s="59" t="s">
        <v>329</v>
      </c>
      <c r="G231" s="56" t="s">
        <v>621</v>
      </c>
      <c r="H231" s="97" t="s">
        <v>622</v>
      </c>
      <c r="I231" s="95"/>
      <c r="J231" s="79" t="s">
        <v>623</v>
      </c>
      <c r="K231" s="59" t="s">
        <v>348</v>
      </c>
      <c r="L231" s="118" t="s">
        <v>601</v>
      </c>
      <c r="M231" s="53"/>
    </row>
    <row r="232" spans="4:13" ht="14.25" customHeight="1">
      <c r="D232" s="54"/>
      <c r="E232" s="104" t="s">
        <v>624</v>
      </c>
      <c r="F232" s="105"/>
      <c r="G232" s="106"/>
      <c r="H232" s="107"/>
      <c r="I232" s="108"/>
      <c r="J232" s="109"/>
      <c r="K232" s="110"/>
      <c r="L232" s="110"/>
      <c r="M232" s="111"/>
    </row>
    <row r="233" spans="4:13" ht="14.25" customHeight="1">
      <c r="D233" s="54"/>
      <c r="E233" s="96" t="s">
        <v>625</v>
      </c>
      <c r="F233" s="59" t="s">
        <v>626</v>
      </c>
      <c r="G233" s="56" t="s">
        <v>621</v>
      </c>
      <c r="H233" s="97" t="s">
        <v>622</v>
      </c>
      <c r="I233" s="95"/>
      <c r="J233" s="79"/>
      <c r="K233" s="45"/>
      <c r="L233" s="118"/>
      <c r="M233" s="53"/>
    </row>
    <row r="234" spans="4:13" ht="14.25" customHeight="1">
      <c r="D234" s="54"/>
      <c r="E234" s="1414" t="s">
        <v>627</v>
      </c>
      <c r="F234" s="1393" t="s">
        <v>628</v>
      </c>
      <c r="G234" s="56" t="s">
        <v>621</v>
      </c>
      <c r="H234" s="97" t="s">
        <v>622</v>
      </c>
      <c r="I234" s="95"/>
      <c r="J234" s="79"/>
      <c r="K234" s="45"/>
      <c r="L234" s="118"/>
      <c r="M234" s="53"/>
    </row>
    <row r="235" spans="4:13" ht="14.25" customHeight="1">
      <c r="D235" s="54"/>
      <c r="E235" s="1414"/>
      <c r="F235" s="1393"/>
      <c r="G235" s="56" t="s">
        <v>224</v>
      </c>
      <c r="H235" s="97">
        <v>104</v>
      </c>
      <c r="I235" s="95"/>
      <c r="J235" s="79"/>
      <c r="K235" s="45"/>
      <c r="L235" s="118"/>
      <c r="M235" s="53"/>
    </row>
    <row r="236" spans="4:13" ht="13">
      <c r="D236" s="54"/>
      <c r="E236" s="96" t="s">
        <v>629</v>
      </c>
      <c r="F236" s="59" t="s">
        <v>630</v>
      </c>
      <c r="G236" s="56" t="s">
        <v>621</v>
      </c>
      <c r="H236" s="97" t="s">
        <v>631</v>
      </c>
      <c r="I236" s="95"/>
      <c r="J236" s="79"/>
      <c r="K236" s="45"/>
      <c r="L236" s="118"/>
      <c r="M236" s="53"/>
    </row>
    <row r="237" spans="4:13" ht="14.25" customHeight="1">
      <c r="D237" s="54"/>
      <c r="E237" s="96" t="s">
        <v>632</v>
      </c>
      <c r="F237" s="59" t="s">
        <v>633</v>
      </c>
      <c r="G237" s="56" t="s">
        <v>621</v>
      </c>
      <c r="H237" s="97" t="s">
        <v>634</v>
      </c>
      <c r="I237" s="95"/>
      <c r="J237" s="79" t="s">
        <v>347</v>
      </c>
      <c r="K237" s="59" t="s">
        <v>246</v>
      </c>
      <c r="L237" s="118" t="s">
        <v>445</v>
      </c>
      <c r="M237" s="53"/>
    </row>
    <row r="238" spans="4:13" ht="24">
      <c r="D238" s="54"/>
      <c r="E238" s="96" t="s">
        <v>635</v>
      </c>
      <c r="F238" s="59" t="s">
        <v>636</v>
      </c>
      <c r="G238" s="56"/>
      <c r="H238" s="97"/>
      <c r="I238" s="95"/>
      <c r="J238" s="79"/>
      <c r="K238" s="59" t="s">
        <v>348</v>
      </c>
      <c r="L238" s="118" t="s">
        <v>637</v>
      </c>
      <c r="M238" s="53" t="s">
        <v>638</v>
      </c>
    </row>
    <row r="239" spans="4:13" ht="12.75" customHeight="1">
      <c r="D239" s="54"/>
      <c r="E239" s="1410" t="s">
        <v>639</v>
      </c>
      <c r="F239" s="1411"/>
      <c r="G239" s="114"/>
      <c r="H239" s="99"/>
      <c r="I239" s="100"/>
      <c r="J239" s="101"/>
      <c r="K239" s="102"/>
      <c r="L239" s="102"/>
      <c r="M239" s="103"/>
    </row>
    <row r="240" spans="4:13" ht="14.25" customHeight="1">
      <c r="D240" s="54"/>
      <c r="E240" s="104" t="s">
        <v>408</v>
      </c>
      <c r="F240" s="105"/>
      <c r="G240" s="106"/>
      <c r="H240" s="107"/>
      <c r="I240" s="108"/>
      <c r="J240" s="109"/>
      <c r="K240" s="110"/>
      <c r="L240" s="110"/>
      <c r="M240" s="111"/>
    </row>
    <row r="241" spans="4:13" ht="14.25" customHeight="1">
      <c r="D241" s="54"/>
      <c r="E241" s="1414" t="s">
        <v>427</v>
      </c>
      <c r="F241" s="1393" t="s">
        <v>329</v>
      </c>
      <c r="G241" s="49" t="s">
        <v>220</v>
      </c>
      <c r="H241" s="97" t="s">
        <v>316</v>
      </c>
      <c r="I241" s="95"/>
      <c r="J241" s="1413" t="s">
        <v>623</v>
      </c>
      <c r="K241" s="1381" t="s">
        <v>348</v>
      </c>
      <c r="L241" s="1412" t="s">
        <v>601</v>
      </c>
      <c r="M241" s="53"/>
    </row>
    <row r="242" spans="4:13" ht="17.25" customHeight="1">
      <c r="D242" s="54"/>
      <c r="E242" s="1414"/>
      <c r="F242" s="1393"/>
      <c r="G242" s="56" t="s">
        <v>224</v>
      </c>
      <c r="H242" s="123" t="s">
        <v>640</v>
      </c>
      <c r="I242" s="95"/>
      <c r="J242" s="1413"/>
      <c r="K242" s="1381"/>
      <c r="L242" s="1412"/>
      <c r="M242" s="53"/>
    </row>
    <row r="243" spans="4:13" ht="14.25" customHeight="1">
      <c r="D243" s="54"/>
      <c r="E243" s="104" t="s">
        <v>641</v>
      </c>
      <c r="F243" s="105"/>
      <c r="G243" s="106"/>
      <c r="H243" s="107"/>
      <c r="I243" s="108"/>
      <c r="J243" s="109"/>
      <c r="K243" s="110"/>
      <c r="L243" s="110"/>
      <c r="M243" s="111"/>
    </row>
    <row r="244" spans="4:13" ht="14.25" customHeight="1">
      <c r="D244" s="54"/>
      <c r="E244" s="96" t="s">
        <v>642</v>
      </c>
      <c r="F244" s="59" t="s">
        <v>643</v>
      </c>
      <c r="G244" s="56" t="s">
        <v>224</v>
      </c>
      <c r="H244" s="97">
        <v>105</v>
      </c>
      <c r="I244" s="95"/>
      <c r="J244" s="79"/>
      <c r="K244" s="45"/>
      <c r="L244" s="118"/>
      <c r="M244" s="53"/>
    </row>
    <row r="245" spans="4:13" ht="14.25" customHeight="1">
      <c r="D245" s="54"/>
      <c r="E245" s="96"/>
      <c r="F245" s="59"/>
      <c r="G245" s="56"/>
      <c r="H245" s="97"/>
      <c r="I245" s="95"/>
      <c r="J245" s="79"/>
      <c r="K245" s="45"/>
      <c r="L245" s="118"/>
      <c r="M245" s="53"/>
    </row>
    <row r="246" spans="4:13" ht="13"/>
    <row r="247" spans="4:13" ht="26.25" customHeight="1">
      <c r="E247" s="1446" t="s">
        <v>644</v>
      </c>
      <c r="F247" s="1446"/>
      <c r="G247" s="1446"/>
      <c r="H247" s="1446"/>
      <c r="I247" s="1446"/>
      <c r="J247" s="1446"/>
      <c r="K247" s="1446"/>
      <c r="L247" s="1446"/>
    </row>
    <row r="248" spans="4:13" ht="13">
      <c r="E248" s="1456" t="s">
        <v>645</v>
      </c>
      <c r="F248" s="1456"/>
      <c r="G248" s="1456"/>
      <c r="H248" s="1455" t="s">
        <v>216</v>
      </c>
      <c r="I248" s="1455"/>
      <c r="J248" s="1455"/>
      <c r="K248" s="1455"/>
      <c r="L248" s="1455"/>
    </row>
    <row r="249" spans="4:13" ht="13">
      <c r="E249" s="1457" t="s">
        <v>646</v>
      </c>
      <c r="F249" s="1449"/>
      <c r="G249" s="1449"/>
      <c r="H249" s="1449" t="s">
        <v>647</v>
      </c>
      <c r="I249" s="1449"/>
      <c r="J249" s="1449"/>
      <c r="K249" s="1449"/>
      <c r="L249" s="1450"/>
    </row>
    <row r="250" spans="4:13" ht="13">
      <c r="E250" s="1458" t="s">
        <v>648</v>
      </c>
      <c r="F250" s="1451"/>
      <c r="G250" s="1451" t="s">
        <v>649</v>
      </c>
      <c r="H250" s="1451" t="s">
        <v>650</v>
      </c>
      <c r="I250" s="1451"/>
      <c r="J250" s="1451"/>
      <c r="K250" s="1451"/>
      <c r="L250" s="1452"/>
    </row>
    <row r="251" spans="4:13" ht="13">
      <c r="E251" s="1458" t="s">
        <v>651</v>
      </c>
      <c r="F251" s="1451"/>
      <c r="G251" s="1451" t="s">
        <v>649</v>
      </c>
      <c r="H251" s="1453" t="s">
        <v>652</v>
      </c>
      <c r="I251" s="1453"/>
      <c r="J251" s="1453"/>
      <c r="K251" s="1453"/>
      <c r="L251" s="1454"/>
    </row>
    <row r="252" spans="4:13" ht="13">
      <c r="E252" s="1447" t="s">
        <v>653</v>
      </c>
      <c r="F252" s="1448"/>
      <c r="G252" s="1448" t="s">
        <v>649</v>
      </c>
      <c r="H252" s="124" t="s">
        <v>654</v>
      </c>
      <c r="I252" s="124"/>
      <c r="J252" s="125"/>
      <c r="K252" s="125"/>
      <c r="L252" s="126"/>
      <c r="M252" s="113"/>
    </row>
    <row r="253" spans="4:13" ht="13"/>
  </sheetData>
  <sheetProtection algorithmName="SHA-512" hashValue="oQN0xO3yIJOCF2e622IFZxMLtqQWaBlUpSmbIprvlk+yltMD1xgY0rw8YjGV+vokILfSkwb6cq2GTFEBcs5mPw==" saltValue="y9UvmSmq/e42GUtEV9tzug==" spinCount="100000" sheet="1" objects="1" scenarios="1"/>
  <mergeCells count="96">
    <mergeCell ref="E247:L247"/>
    <mergeCell ref="E252:G252"/>
    <mergeCell ref="H249:L249"/>
    <mergeCell ref="H250:L250"/>
    <mergeCell ref="H251:L251"/>
    <mergeCell ref="H248:L248"/>
    <mergeCell ref="E248:G248"/>
    <mergeCell ref="E249:G249"/>
    <mergeCell ref="E250:G250"/>
    <mergeCell ref="E251:G251"/>
    <mergeCell ref="N74:N75"/>
    <mergeCell ref="M74:M75"/>
    <mergeCell ref="L74:L75"/>
    <mergeCell ref="K74:K75"/>
    <mergeCell ref="J89:J90"/>
    <mergeCell ref="K89:K90"/>
    <mergeCell ref="L89:L90"/>
    <mergeCell ref="J74:J75"/>
    <mergeCell ref="N68:N69"/>
    <mergeCell ref="G22:G23"/>
    <mergeCell ref="H22:H23"/>
    <mergeCell ref="E27:E28"/>
    <mergeCell ref="F27:F28"/>
    <mergeCell ref="E63:F63"/>
    <mergeCell ref="E42:E43"/>
    <mergeCell ref="F42:F43"/>
    <mergeCell ref="E56:E57"/>
    <mergeCell ref="F56:F57"/>
    <mergeCell ref="F22:F23"/>
    <mergeCell ref="E22:E23"/>
    <mergeCell ref="E25:E26"/>
    <mergeCell ref="E58:E59"/>
    <mergeCell ref="F58:F59"/>
    <mergeCell ref="N66:N67"/>
    <mergeCell ref="E105:F105"/>
    <mergeCell ref="E110:F110"/>
    <mergeCell ref="E94:F94"/>
    <mergeCell ref="E40:E41"/>
    <mergeCell ref="F40:F41"/>
    <mergeCell ref="F74:F75"/>
    <mergeCell ref="E74:E75"/>
    <mergeCell ref="M17:M18"/>
    <mergeCell ref="E34:E35"/>
    <mergeCell ref="F34:F35"/>
    <mergeCell ref="J17:L17"/>
    <mergeCell ref="E89:E90"/>
    <mergeCell ref="E87:F87"/>
    <mergeCell ref="F89:F90"/>
    <mergeCell ref="E37:E38"/>
    <mergeCell ref="F37:F38"/>
    <mergeCell ref="B1:C1"/>
    <mergeCell ref="E17:E18"/>
    <mergeCell ref="F17:F18"/>
    <mergeCell ref="E5:I6"/>
    <mergeCell ref="E71:F71"/>
    <mergeCell ref="G17:H18"/>
    <mergeCell ref="I17:I18"/>
    <mergeCell ref="E7:F7"/>
    <mergeCell ref="E8:F8"/>
    <mergeCell ref="E9:F9"/>
    <mergeCell ref="G7:L7"/>
    <mergeCell ref="G8:L8"/>
    <mergeCell ref="G9:L9"/>
    <mergeCell ref="E161:F161"/>
    <mergeCell ref="E151:F151"/>
    <mergeCell ref="F157:F158"/>
    <mergeCell ref="E157:E158"/>
    <mergeCell ref="E132:F132"/>
    <mergeCell ref="E141:F141"/>
    <mergeCell ref="N111:N122"/>
    <mergeCell ref="E123:F123"/>
    <mergeCell ref="I118:I119"/>
    <mergeCell ref="F118:F119"/>
    <mergeCell ref="E118:E119"/>
    <mergeCell ref="J118:J119"/>
    <mergeCell ref="K118:K119"/>
    <mergeCell ref="L118:L119"/>
    <mergeCell ref="E166:F166"/>
    <mergeCell ref="E172:F172"/>
    <mergeCell ref="E180:F180"/>
    <mergeCell ref="E194:F194"/>
    <mergeCell ref="E209:F209"/>
    <mergeCell ref="E227:F227"/>
    <mergeCell ref="E214:F214"/>
    <mergeCell ref="E229:F229"/>
    <mergeCell ref="E239:F239"/>
    <mergeCell ref="L241:L242"/>
    <mergeCell ref="E220:F220"/>
    <mergeCell ref="E222:F222"/>
    <mergeCell ref="E224:F224"/>
    <mergeCell ref="K241:K242"/>
    <mergeCell ref="J241:J242"/>
    <mergeCell ref="F241:F242"/>
    <mergeCell ref="E241:E242"/>
    <mergeCell ref="F234:F235"/>
    <mergeCell ref="E234:E235"/>
  </mergeCells>
  <phoneticPr fontId="23" type="noConversion"/>
  <hyperlinks>
    <hyperlink ref="I21" location="'Scope of reporting'!A1" display="Scope of reporting" xr:uid="{E8EF7E2E-735C-4125-9A9D-84AE840B893F}"/>
    <hyperlink ref="I22" location="'Scope of reporting'!A1" display="Scope of reporting" xr:uid="{296E0BF8-A259-4939-B347-386B9F5FC9A9}"/>
    <hyperlink ref="I23" location="'Cover page'!A1" display="Cover page" xr:uid="{F8ED91CD-46AA-4DD5-B95C-B202BC7A5222}"/>
    <hyperlink ref="I29" location="'People'!F108" display="Employment" xr:uid="{8C545309-FC5E-4E97-80B0-1109B03536C6}"/>
    <hyperlink ref="I31" location="Leadership!A1" display="Leadership " xr:uid="{5F85C88E-9042-49EC-A23C-0B943EC684F9}"/>
    <hyperlink ref="I30" location="'People'!F108" display="Employment" xr:uid="{2B24F641-2679-4569-A760-F97113A371D9}"/>
    <hyperlink ref="I33" location="Leadership!A1" display="Leadership " xr:uid="{FC123ED9-E5E4-44A9-AAF7-81B5B874188C}"/>
    <hyperlink ref="I44" location="Leadership!A1" display="Leadership " xr:uid="{FECAC32C-A84D-4DB6-B445-ED32CBCCE514}"/>
    <hyperlink ref="H41" r:id="rId1" xr:uid="{C6927C20-30FC-4458-81CA-30BA04A2D02B}"/>
    <hyperlink ref="I58" location="'People'!A1" display="People" xr:uid="{D120AD15-8C11-49AE-A21E-EFE2137D3C78}"/>
    <hyperlink ref="I67" location="'Environment'!A1" display="Environment" xr:uid="{CB6A0517-26CD-4A4C-95F7-2315240BA252}"/>
    <hyperlink ref="I69" location="'Environment'!A1" display="Environment" xr:uid="{00D6667E-F52F-48D8-A77D-32BB14F006E9}"/>
    <hyperlink ref="H75" r:id="rId2" xr:uid="{6872BCD5-A2C0-4B4D-944E-738A86DBF4C6}"/>
    <hyperlink ref="H32" r:id="rId3" xr:uid="{F3B260B7-C533-41CB-A621-67646935B31C}"/>
    <hyperlink ref="I103" location="'Environment'!A1" display="Environment" xr:uid="{4C85212E-6B28-46AB-B98E-9914B3F86B8A}"/>
    <hyperlink ref="I115" location="'Environmental data'!E410" display="Integrated mine closure" xr:uid="{5DC012DE-6A44-404A-AC98-C8C50A16C9AF}"/>
    <hyperlink ref="I118" location="'Environmental data'!E410" display="Integrated mine closure" xr:uid="{E0C6D9B9-1789-4A40-9908-D8A31ABE6270}"/>
    <hyperlink ref="I138" location="'Environment'!A1" display="Environment" xr:uid="{C5CBD341-7C4F-42D5-AECA-0B5FDAF3DE30}"/>
    <hyperlink ref="I139" location="'Environment'!A1" display="Environment" xr:uid="{B5060EB4-2A57-437C-ABE9-61EB6F1FD9B3}"/>
    <hyperlink ref="I171" location="'SOCIAL'!A1" display="Social" xr:uid="{1FC6AE74-07B6-4C94-A270-AB44DE2929BB}"/>
    <hyperlink ref="H15" r:id="rId4" xr:uid="{779C14B7-89A4-4FFD-9591-9558E2529E6E}"/>
    <hyperlink ref="H16" r:id="rId5" xr:uid="{9519D75A-D60D-486E-8738-A5C27FFD9E4E}"/>
  </hyperlinks>
  <pageMargins left="0.7" right="0.7" top="0.75" bottom="0.75" header="0.3" footer="0.3"/>
  <pageSetup paperSize="9" scale="40" fitToHeight="3"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25EC-B0DB-B04D-978D-C82EF424B271}">
  <sheetPr codeName="Sheet5">
    <pageSetUpPr fitToPage="1"/>
  </sheetPr>
  <dimension ref="B1:U104"/>
  <sheetViews>
    <sheetView topLeftCell="E69" zoomScaleNormal="100" workbookViewId="0">
      <selection activeCell="H84" sqref="A1:XFD1048576"/>
    </sheetView>
  </sheetViews>
  <sheetFormatPr baseColWidth="10" defaultColWidth="9.1640625" defaultRowHeight="13"/>
  <cols>
    <col min="1" max="1" width="0" hidden="1" customWidth="1"/>
    <col min="2" max="2" width="3.5" customWidth="1"/>
    <col min="3" max="3" width="24.5" customWidth="1"/>
    <col min="4" max="4" width="3.5" customWidth="1"/>
    <col min="5" max="5" width="16.5" customWidth="1"/>
    <col min="6" max="6" width="58.5" customWidth="1"/>
    <col min="7" max="7" width="69.6640625" customWidth="1"/>
    <col min="8" max="8" width="59.5" customWidth="1"/>
    <col min="9" max="9" width="39.6640625" customWidth="1"/>
  </cols>
  <sheetData>
    <row r="1" spans="2:21" ht="12" hidden="1" customHeight="1">
      <c r="B1" s="1348"/>
      <c r="C1" s="1348"/>
    </row>
    <row r="2" spans="2:21">
      <c r="B2" s="5"/>
    </row>
    <row r="4" spans="2:21">
      <c r="E4" s="161"/>
      <c r="F4" s="6"/>
    </row>
    <row r="5" spans="2:21" ht="26">
      <c r="E5" s="7" t="s">
        <v>655</v>
      </c>
    </row>
    <row r="6" spans="2:21">
      <c r="B6" s="11"/>
      <c r="C6" s="12"/>
      <c r="E6" s="1462" t="s">
        <v>656</v>
      </c>
      <c r="F6" s="1462"/>
      <c r="G6" s="1462"/>
    </row>
    <row r="7" spans="2:21">
      <c r="B7" s="11"/>
      <c r="C7" s="12"/>
      <c r="D7" s="185"/>
      <c r="E7" s="1462"/>
      <c r="F7" s="1462"/>
      <c r="G7" s="1462"/>
      <c r="H7" s="185"/>
      <c r="I7" s="185"/>
      <c r="J7" s="185"/>
      <c r="K7" s="185"/>
      <c r="L7" s="185"/>
      <c r="M7" s="185"/>
      <c r="N7" s="185"/>
      <c r="O7" s="185"/>
      <c r="P7" s="185"/>
      <c r="Q7" s="185"/>
      <c r="R7" s="185"/>
      <c r="S7" s="185"/>
      <c r="T7" s="185"/>
      <c r="U7" s="185"/>
    </row>
    <row r="8" spans="2:21">
      <c r="B8" s="5"/>
      <c r="C8" s="16"/>
      <c r="E8" s="1462"/>
      <c r="F8" s="1462"/>
      <c r="G8" s="1462"/>
    </row>
    <row r="9" spans="2:21" ht="12.75" customHeight="1">
      <c r="B9" s="18"/>
      <c r="C9" s="18"/>
      <c r="E9" s="241"/>
      <c r="F9" s="241"/>
      <c r="G9" s="241"/>
    </row>
    <row r="10" spans="2:21" ht="12.75" customHeight="1">
      <c r="B10" s="18"/>
      <c r="C10" s="18"/>
      <c r="E10" s="241"/>
      <c r="F10" s="241"/>
      <c r="G10" s="241"/>
    </row>
    <row r="11" spans="2:21" ht="14.25" customHeight="1">
      <c r="B11" s="18"/>
      <c r="C11" s="18"/>
      <c r="E11" s="1459"/>
      <c r="F11" s="1459"/>
    </row>
    <row r="12" spans="2:21" ht="15" customHeight="1">
      <c r="B12" s="18"/>
      <c r="C12" s="18"/>
      <c r="G12" s="158"/>
    </row>
    <row r="13" spans="2:21" ht="13.5" customHeight="1">
      <c r="B13" s="18"/>
      <c r="C13" s="29"/>
      <c r="E13" s="166" t="s">
        <v>657</v>
      </c>
      <c r="F13" s="25"/>
      <c r="G13" s="242" t="s">
        <v>58</v>
      </c>
    </row>
    <row r="14" spans="2:21" ht="13.5" customHeight="1">
      <c r="B14" s="18"/>
      <c r="C14" s="29"/>
      <c r="E14" s="166"/>
      <c r="F14" s="25"/>
      <c r="G14" s="242" t="s">
        <v>57</v>
      </c>
    </row>
    <row r="15" spans="2:21" ht="13.5" customHeight="1">
      <c r="B15" s="18"/>
      <c r="C15" s="29"/>
      <c r="E15" s="166"/>
      <c r="F15" s="25"/>
      <c r="G15" s="200" t="s">
        <v>59</v>
      </c>
    </row>
    <row r="16" spans="2:21">
      <c r="B16" s="18"/>
      <c r="C16" s="18"/>
      <c r="E16" s="25"/>
      <c r="F16" s="25"/>
      <c r="G16" s="200" t="s">
        <v>60</v>
      </c>
    </row>
    <row r="17" spans="2:9" ht="14">
      <c r="B17" s="18"/>
      <c r="C17" s="18"/>
      <c r="E17" s="243" t="s">
        <v>658</v>
      </c>
      <c r="F17" s="244" t="s">
        <v>659</v>
      </c>
      <c r="G17" s="245" t="s">
        <v>660</v>
      </c>
      <c r="H17" s="1351"/>
    </row>
    <row r="18" spans="2:9" ht="12.75" customHeight="1">
      <c r="B18" s="18"/>
      <c r="C18" s="38"/>
      <c r="E18" s="39" t="s">
        <v>661</v>
      </c>
      <c r="F18" s="45"/>
      <c r="G18" s="212"/>
      <c r="H18" s="1351"/>
    </row>
    <row r="19" spans="2:9">
      <c r="B19" s="18"/>
      <c r="C19" s="18"/>
      <c r="E19" s="47" t="s">
        <v>662</v>
      </c>
      <c r="F19" s="1383" t="s">
        <v>663</v>
      </c>
      <c r="G19" s="207" t="s">
        <v>664</v>
      </c>
      <c r="H19" s="246"/>
    </row>
    <row r="20" spans="2:9" ht="12.75" customHeight="1">
      <c r="B20" s="18"/>
      <c r="C20" s="18"/>
      <c r="E20" s="59"/>
      <c r="F20" s="1383"/>
      <c r="G20" s="1460" t="s">
        <v>665</v>
      </c>
      <c r="H20" s="247"/>
      <c r="I20" s="1362"/>
    </row>
    <row r="21" spans="2:9">
      <c r="B21" s="18"/>
      <c r="C21" s="18"/>
      <c r="E21" s="45"/>
      <c r="F21" s="45"/>
      <c r="G21" s="1461"/>
      <c r="H21" s="248"/>
      <c r="I21" s="1362"/>
    </row>
    <row r="22" spans="2:9">
      <c r="B22" s="18"/>
      <c r="C22" s="18"/>
      <c r="E22" s="45"/>
      <c r="F22" s="45"/>
      <c r="G22" s="1461"/>
      <c r="H22" s="1464"/>
      <c r="I22" s="1362"/>
    </row>
    <row r="23" spans="2:9">
      <c r="B23" s="18"/>
      <c r="C23" s="18"/>
      <c r="E23" s="45"/>
      <c r="F23" s="45"/>
      <c r="G23" s="1461"/>
      <c r="H23" s="1464"/>
      <c r="I23" s="1362"/>
    </row>
    <row r="24" spans="2:9">
      <c r="B24" s="18"/>
      <c r="C24" s="18"/>
      <c r="E24" s="45"/>
      <c r="F24" s="45"/>
      <c r="G24" s="1461"/>
      <c r="H24" s="1465"/>
      <c r="I24" s="1362"/>
    </row>
    <row r="25" spans="2:9" ht="14.25" customHeight="1">
      <c r="B25" s="18"/>
      <c r="C25" s="18"/>
      <c r="E25" s="45"/>
      <c r="F25" s="45"/>
      <c r="G25" s="1461"/>
      <c r="H25" s="1465"/>
      <c r="I25" s="1362"/>
    </row>
    <row r="26" spans="2:9">
      <c r="B26" s="18"/>
      <c r="C26" s="18"/>
      <c r="E26" s="45"/>
      <c r="F26" s="45"/>
      <c r="G26" s="1461"/>
      <c r="H26" s="1465"/>
      <c r="I26" s="1362"/>
    </row>
    <row r="27" spans="2:9">
      <c r="B27" s="18"/>
      <c r="E27" s="45"/>
      <c r="F27" s="45"/>
      <c r="G27" s="1461"/>
      <c r="H27" s="1465"/>
      <c r="I27" s="1362"/>
    </row>
    <row r="28" spans="2:9">
      <c r="C28" s="54"/>
      <c r="E28" s="45"/>
      <c r="F28" s="45"/>
      <c r="G28" s="1461"/>
      <c r="H28" s="249"/>
      <c r="I28" s="1362"/>
    </row>
    <row r="29" spans="2:9">
      <c r="C29" s="250"/>
      <c r="E29" s="45"/>
      <c r="F29" s="45"/>
      <c r="G29" s="1461"/>
      <c r="I29" s="1362"/>
    </row>
    <row r="30" spans="2:9">
      <c r="C30" s="250"/>
      <c r="E30" s="45"/>
      <c r="F30" s="45"/>
      <c r="G30" s="1461"/>
      <c r="H30" s="249"/>
      <c r="I30" s="1362"/>
    </row>
    <row r="31" spans="2:9">
      <c r="C31" s="76"/>
      <c r="E31" s="45"/>
      <c r="F31" s="45"/>
      <c r="G31" s="1461"/>
      <c r="H31" s="247"/>
      <c r="I31" s="1362"/>
    </row>
    <row r="32" spans="2:9" ht="9" customHeight="1">
      <c r="E32" s="45"/>
      <c r="F32" s="45"/>
      <c r="G32" s="1461"/>
    </row>
    <row r="33" spans="3:9" ht="9" customHeight="1">
      <c r="E33" s="45"/>
      <c r="F33" s="45"/>
      <c r="G33" s="1461"/>
    </row>
    <row r="34" spans="3:9" ht="9" customHeight="1">
      <c r="E34" s="45"/>
      <c r="F34" s="45"/>
      <c r="G34" s="1461"/>
    </row>
    <row r="35" spans="3:9" ht="21" customHeight="1">
      <c r="E35" s="45"/>
      <c r="F35" s="45"/>
      <c r="G35" s="1461"/>
    </row>
    <row r="36" spans="3:9" ht="13.5" customHeight="1">
      <c r="E36" s="47" t="s">
        <v>666</v>
      </c>
      <c r="F36" s="1383" t="s">
        <v>667</v>
      </c>
      <c r="G36" s="207" t="s">
        <v>668</v>
      </c>
      <c r="H36" s="153"/>
    </row>
    <row r="37" spans="3:9" ht="13.5" customHeight="1">
      <c r="E37" s="59"/>
      <c r="F37" s="1383"/>
      <c r="G37" s="207" t="s">
        <v>165</v>
      </c>
      <c r="H37" s="153"/>
    </row>
    <row r="38" spans="3:9" ht="12.75" customHeight="1">
      <c r="E38" s="251"/>
      <c r="F38" s="1383"/>
      <c r="G38" s="209" t="s">
        <v>59</v>
      </c>
      <c r="H38" s="252"/>
    </row>
    <row r="39" spans="3:9">
      <c r="E39" s="59"/>
      <c r="F39" s="1383"/>
      <c r="G39" s="209" t="s">
        <v>60</v>
      </c>
      <c r="H39" s="252"/>
    </row>
    <row r="40" spans="3:9" ht="35.25" customHeight="1" thickBot="1">
      <c r="E40" s="253"/>
      <c r="F40" s="1463"/>
      <c r="G40" s="254" t="s">
        <v>669</v>
      </c>
      <c r="H40" s="247"/>
    </row>
    <row r="41" spans="3:9" ht="12.75" customHeight="1">
      <c r="E41" s="39" t="s">
        <v>670</v>
      </c>
      <c r="F41" s="45"/>
      <c r="G41" s="212"/>
      <c r="H41" s="255"/>
    </row>
    <row r="42" spans="3:9">
      <c r="C42" s="54"/>
      <c r="E42" s="47" t="s">
        <v>671</v>
      </c>
      <c r="F42" s="1383" t="s">
        <v>672</v>
      </c>
      <c r="G42" s="207" t="s">
        <v>673</v>
      </c>
      <c r="H42" s="1464"/>
    </row>
    <row r="43" spans="3:9" ht="24" customHeight="1">
      <c r="C43" s="54"/>
      <c r="E43" s="47"/>
      <c r="F43" s="1383"/>
      <c r="G43" s="219"/>
      <c r="H43" s="1464"/>
    </row>
    <row r="44" spans="3:9" ht="30" customHeight="1">
      <c r="C44" s="54"/>
      <c r="E44" s="256" t="s">
        <v>674</v>
      </c>
      <c r="F44" s="253" t="s">
        <v>675</v>
      </c>
      <c r="G44" s="257" t="s">
        <v>676</v>
      </c>
      <c r="H44" s="113"/>
      <c r="I44" s="113"/>
    </row>
    <row r="45" spans="3:9" ht="12.75" customHeight="1">
      <c r="C45" s="54"/>
      <c r="E45" s="39" t="s">
        <v>677</v>
      </c>
      <c r="F45" s="258"/>
      <c r="G45" s="259"/>
    </row>
    <row r="46" spans="3:9">
      <c r="C46" s="76"/>
      <c r="E46" s="260" t="s">
        <v>678</v>
      </c>
      <c r="F46" s="59" t="s">
        <v>679</v>
      </c>
      <c r="G46" s="219" t="s">
        <v>680</v>
      </c>
      <c r="H46" s="1464"/>
    </row>
    <row r="47" spans="3:9">
      <c r="C47" s="54"/>
      <c r="E47" s="260" t="s">
        <v>681</v>
      </c>
      <c r="F47" s="59" t="s">
        <v>682</v>
      </c>
      <c r="G47" s="219" t="s">
        <v>683</v>
      </c>
      <c r="H47" s="1464"/>
      <c r="I47" s="113"/>
    </row>
    <row r="48" spans="3:9">
      <c r="C48" s="54"/>
      <c r="E48" s="260" t="s">
        <v>684</v>
      </c>
      <c r="F48" s="59" t="s">
        <v>685</v>
      </c>
      <c r="G48" s="219" t="s">
        <v>680</v>
      </c>
      <c r="H48" s="113"/>
      <c r="I48" s="113"/>
    </row>
    <row r="49" spans="3:9">
      <c r="C49" s="54"/>
      <c r="E49" s="260" t="s">
        <v>686</v>
      </c>
      <c r="F49" s="118" t="s">
        <v>687</v>
      </c>
      <c r="G49" s="219" t="s">
        <v>688</v>
      </c>
      <c r="H49" s="153"/>
    </row>
    <row r="50" spans="3:9">
      <c r="C50" s="54"/>
      <c r="E50" s="260" t="s">
        <v>689</v>
      </c>
      <c r="F50" s="59" t="s">
        <v>690</v>
      </c>
      <c r="G50" s="219" t="s">
        <v>691</v>
      </c>
      <c r="H50" s="1351"/>
    </row>
    <row r="51" spans="3:9">
      <c r="C51" s="54"/>
      <c r="E51" s="260" t="s">
        <v>692</v>
      </c>
      <c r="F51" s="59" t="s">
        <v>693</v>
      </c>
      <c r="G51" s="219" t="s">
        <v>694</v>
      </c>
      <c r="H51" s="1351"/>
    </row>
    <row r="52" spans="3:9">
      <c r="C52" s="54"/>
      <c r="E52" s="260" t="s">
        <v>695</v>
      </c>
      <c r="F52" s="1383" t="s">
        <v>696</v>
      </c>
      <c r="G52" s="219" t="s">
        <v>697</v>
      </c>
      <c r="H52" s="1466"/>
    </row>
    <row r="53" spans="3:9" ht="24" customHeight="1" thickBot="1">
      <c r="C53" s="54"/>
      <c r="E53" s="256"/>
      <c r="F53" s="1463"/>
      <c r="G53" s="254" t="s">
        <v>698</v>
      </c>
      <c r="H53" s="1466"/>
      <c r="I53" s="261"/>
    </row>
    <row r="54" spans="3:9" ht="12.75" customHeight="1">
      <c r="C54" s="54"/>
      <c r="E54" s="39" t="s">
        <v>699</v>
      </c>
      <c r="F54" s="258"/>
      <c r="G54" s="259"/>
    </row>
    <row r="55" spans="3:9">
      <c r="C55" s="76"/>
      <c r="E55" s="260" t="s">
        <v>700</v>
      </c>
      <c r="F55" s="59" t="s">
        <v>701</v>
      </c>
      <c r="G55" s="219" t="s">
        <v>702</v>
      </c>
      <c r="H55" s="153"/>
    </row>
    <row r="56" spans="3:9" ht="48">
      <c r="C56" s="54"/>
      <c r="E56" s="260" t="s">
        <v>703</v>
      </c>
      <c r="F56" s="59" t="s">
        <v>704</v>
      </c>
      <c r="G56" s="235" t="s">
        <v>705</v>
      </c>
      <c r="H56" s="261"/>
      <c r="I56" s="113"/>
    </row>
    <row r="57" spans="3:9" ht="24">
      <c r="C57" s="54"/>
      <c r="E57" s="256" t="s">
        <v>706</v>
      </c>
      <c r="F57" s="253" t="s">
        <v>707</v>
      </c>
      <c r="G57" s="254" t="s">
        <v>2876</v>
      </c>
      <c r="H57" s="113"/>
      <c r="I57" s="113"/>
    </row>
    <row r="58" spans="3:9" ht="12.75" customHeight="1">
      <c r="C58" s="54"/>
      <c r="E58" s="39" t="s">
        <v>708</v>
      </c>
      <c r="F58" s="258"/>
      <c r="G58" s="259"/>
    </row>
    <row r="59" spans="3:9">
      <c r="C59" s="54"/>
      <c r="E59" s="260" t="s">
        <v>709</v>
      </c>
      <c r="F59" s="59" t="s">
        <v>710</v>
      </c>
      <c r="G59" s="1402" t="s">
        <v>711</v>
      </c>
    </row>
    <row r="60" spans="3:9">
      <c r="C60" s="76"/>
      <c r="E60" s="45"/>
      <c r="F60" s="227"/>
      <c r="G60" s="1402"/>
      <c r="H60" s="262"/>
    </row>
    <row r="61" spans="3:9" ht="54" customHeight="1">
      <c r="C61" s="54"/>
      <c r="E61" s="256" t="s">
        <v>712</v>
      </c>
      <c r="F61" s="263" t="s">
        <v>713</v>
      </c>
      <c r="G61" s="254" t="s">
        <v>714</v>
      </c>
      <c r="H61" s="264"/>
    </row>
    <row r="62" spans="3:9" ht="12.75" customHeight="1">
      <c r="C62" s="54"/>
      <c r="E62" s="39" t="s">
        <v>715</v>
      </c>
      <c r="F62" s="258"/>
      <c r="G62" s="259"/>
    </row>
    <row r="63" spans="3:9" ht="15" customHeight="1">
      <c r="C63" s="54"/>
      <c r="E63" s="260" t="s">
        <v>716</v>
      </c>
      <c r="F63" s="1383" t="s">
        <v>717</v>
      </c>
      <c r="G63" s="219" t="s">
        <v>718</v>
      </c>
      <c r="H63" s="153"/>
      <c r="I63" s="1362"/>
    </row>
    <row r="64" spans="3:9">
      <c r="C64" s="54"/>
      <c r="E64" s="260"/>
      <c r="F64" s="1383"/>
      <c r="G64" s="235" t="s">
        <v>719</v>
      </c>
      <c r="I64" s="1362"/>
    </row>
    <row r="65" spans="3:10" ht="37" thickBot="1">
      <c r="C65" s="54"/>
      <c r="E65" s="256" t="s">
        <v>720</v>
      </c>
      <c r="F65" s="253" t="s">
        <v>721</v>
      </c>
      <c r="G65" s="254" t="s">
        <v>2845</v>
      </c>
      <c r="H65" s="113"/>
      <c r="I65" s="1362"/>
    </row>
    <row r="66" spans="3:10" ht="12.75" customHeight="1">
      <c r="C66" s="54"/>
      <c r="E66" s="39" t="s">
        <v>722</v>
      </c>
      <c r="F66" s="258"/>
      <c r="G66" s="259"/>
      <c r="H66" s="113"/>
    </row>
    <row r="67" spans="3:10">
      <c r="C67" s="54"/>
      <c r="E67" s="260" t="s">
        <v>723</v>
      </c>
      <c r="F67" s="59" t="s">
        <v>724</v>
      </c>
      <c r="G67" s="235" t="s">
        <v>2877</v>
      </c>
      <c r="H67" s="113"/>
    </row>
    <row r="68" spans="3:10" ht="24" customHeight="1">
      <c r="C68" s="54"/>
      <c r="E68" s="256" t="s">
        <v>725</v>
      </c>
      <c r="F68" s="253" t="s">
        <v>726</v>
      </c>
      <c r="G68" s="254" t="s">
        <v>2834</v>
      </c>
      <c r="H68" s="113"/>
      <c r="J68" s="261"/>
    </row>
    <row r="69" spans="3:10" ht="12.75" customHeight="1">
      <c r="C69" s="54"/>
      <c r="E69" s="39" t="s">
        <v>727</v>
      </c>
      <c r="F69" s="258"/>
      <c r="G69" s="259"/>
      <c r="H69" s="113"/>
    </row>
    <row r="70" spans="3:10" ht="12.75" customHeight="1">
      <c r="C70" s="54"/>
      <c r="E70" s="260" t="s">
        <v>728</v>
      </c>
      <c r="F70" s="1383" t="s">
        <v>729</v>
      </c>
      <c r="G70" s="219" t="s">
        <v>730</v>
      </c>
      <c r="H70" s="248"/>
    </row>
    <row r="71" spans="3:10" ht="21.75" customHeight="1">
      <c r="C71" s="54"/>
      <c r="E71" s="260"/>
      <c r="F71" s="1383"/>
      <c r="G71" s="219" t="s">
        <v>731</v>
      </c>
      <c r="H71" s="248"/>
    </row>
    <row r="72" spans="3:10">
      <c r="E72" s="260"/>
      <c r="F72" s="1383"/>
      <c r="G72" s="208" t="s">
        <v>732</v>
      </c>
      <c r="H72" s="248"/>
      <c r="J72" s="262"/>
    </row>
    <row r="73" spans="3:10" ht="12.75" customHeight="1">
      <c r="E73" s="260"/>
      <c r="F73" s="1383"/>
      <c r="G73" s="1402" t="s">
        <v>733</v>
      </c>
      <c r="H73" s="248"/>
      <c r="J73" s="262"/>
    </row>
    <row r="74" spans="3:10" ht="12.75" customHeight="1">
      <c r="E74" s="260"/>
      <c r="F74" s="1383"/>
      <c r="G74" s="1402"/>
      <c r="H74" s="248"/>
      <c r="J74" s="262"/>
    </row>
    <row r="75" spans="3:10" ht="12.75" customHeight="1">
      <c r="E75" s="260"/>
      <c r="F75" s="1383"/>
      <c r="G75" s="235" t="s">
        <v>719</v>
      </c>
      <c r="H75" s="248"/>
      <c r="J75" s="262"/>
    </row>
    <row r="76" spans="3:10" ht="17.25" customHeight="1">
      <c r="E76" s="260" t="s">
        <v>734</v>
      </c>
      <c r="F76" s="1383" t="s">
        <v>735</v>
      </c>
      <c r="G76" s="235" t="s">
        <v>736</v>
      </c>
      <c r="H76" s="153"/>
      <c r="J76" s="262"/>
    </row>
    <row r="77" spans="3:10" ht="18" customHeight="1">
      <c r="E77" s="260"/>
      <c r="F77" s="1383"/>
      <c r="G77" s="235" t="s">
        <v>737</v>
      </c>
      <c r="H77" s="153"/>
      <c r="J77" s="262"/>
    </row>
    <row r="78" spans="3:10" ht="14" thickBot="1">
      <c r="E78" s="256"/>
      <c r="F78" s="1463"/>
      <c r="G78" s="254" t="s">
        <v>738</v>
      </c>
      <c r="H78" s="1464"/>
    </row>
    <row r="79" spans="3:10" ht="12.75" customHeight="1">
      <c r="E79" s="39" t="s">
        <v>739</v>
      </c>
      <c r="F79" s="258"/>
      <c r="G79" s="259"/>
      <c r="H79" s="1464"/>
    </row>
    <row r="80" spans="3:10" ht="44.25" customHeight="1">
      <c r="E80" s="260" t="s">
        <v>740</v>
      </c>
      <c r="F80" s="59" t="s">
        <v>741</v>
      </c>
      <c r="G80" s="265" t="s">
        <v>742</v>
      </c>
      <c r="H80" s="266"/>
    </row>
    <row r="81" spans="5:8">
      <c r="E81" s="260" t="s">
        <v>743</v>
      </c>
      <c r="F81" s="59" t="s">
        <v>744</v>
      </c>
      <c r="G81" s="235" t="s">
        <v>745</v>
      </c>
      <c r="H81" s="262"/>
    </row>
    <row r="82" spans="5:8" ht="33.75" customHeight="1" thickBot="1">
      <c r="E82" s="256" t="s">
        <v>746</v>
      </c>
      <c r="F82" s="253" t="s">
        <v>747</v>
      </c>
      <c r="G82" s="254" t="s">
        <v>748</v>
      </c>
      <c r="H82" s="262"/>
    </row>
    <row r="83" spans="5:8" ht="12.75" customHeight="1">
      <c r="E83" s="39" t="s">
        <v>749</v>
      </c>
      <c r="F83" s="258"/>
      <c r="G83" s="259"/>
    </row>
    <row r="84" spans="5:8" ht="139.5" customHeight="1">
      <c r="E84" s="260" t="s">
        <v>750</v>
      </c>
      <c r="F84" s="59" t="s">
        <v>751</v>
      </c>
      <c r="G84" s="235" t="s">
        <v>752</v>
      </c>
      <c r="H84" s="153"/>
    </row>
    <row r="85" spans="5:8" ht="25.5" customHeight="1">
      <c r="E85" s="260" t="s">
        <v>753</v>
      </c>
      <c r="F85" s="59" t="s">
        <v>754</v>
      </c>
      <c r="G85" s="235" t="s">
        <v>752</v>
      </c>
      <c r="H85" s="153"/>
    </row>
    <row r="86" spans="5:8" ht="24" customHeight="1">
      <c r="E86" s="256" t="s">
        <v>755</v>
      </c>
      <c r="F86" s="253" t="s">
        <v>756</v>
      </c>
      <c r="G86" s="267" t="s">
        <v>752</v>
      </c>
      <c r="H86" s="153"/>
    </row>
    <row r="87" spans="5:8" ht="7.5" customHeight="1">
      <c r="G87" s="268"/>
    </row>
    <row r="88" spans="5:8">
      <c r="E88" s="166" t="s">
        <v>757</v>
      </c>
      <c r="F88" s="25"/>
      <c r="G88" s="269"/>
    </row>
    <row r="89" spans="5:8" ht="6" customHeight="1">
      <c r="G89" s="268"/>
    </row>
    <row r="90" spans="5:8" ht="14">
      <c r="E90" s="243" t="s">
        <v>658</v>
      </c>
      <c r="F90" s="244" t="s">
        <v>659</v>
      </c>
      <c r="G90" s="245" t="s">
        <v>660</v>
      </c>
      <c r="H90" s="248"/>
    </row>
    <row r="91" spans="5:8" ht="12.75" customHeight="1">
      <c r="E91" s="39" t="s">
        <v>727</v>
      </c>
      <c r="F91" s="45"/>
      <c r="G91" s="212"/>
    </row>
    <row r="92" spans="5:8" ht="48" customHeight="1">
      <c r="E92" s="256" t="s">
        <v>758</v>
      </c>
      <c r="F92" s="253" t="s">
        <v>759</v>
      </c>
      <c r="G92" s="257" t="s">
        <v>760</v>
      </c>
      <c r="H92" s="248"/>
    </row>
    <row r="93" spans="5:8" ht="12.75" customHeight="1">
      <c r="E93" s="39" t="s">
        <v>761</v>
      </c>
      <c r="F93" s="45"/>
      <c r="G93" s="270"/>
    </row>
    <row r="94" spans="5:8" ht="24">
      <c r="E94" s="260" t="s">
        <v>762</v>
      </c>
      <c r="F94" s="59" t="s">
        <v>763</v>
      </c>
      <c r="G94" s="271" t="s">
        <v>2882</v>
      </c>
      <c r="H94" s="113"/>
    </row>
    <row r="95" spans="5:8" ht="24">
      <c r="E95" s="260" t="s">
        <v>764</v>
      </c>
      <c r="F95" s="59" t="s">
        <v>765</v>
      </c>
      <c r="G95" s="235" t="s">
        <v>2879</v>
      </c>
      <c r="H95" s="113"/>
    </row>
    <row r="96" spans="5:8" ht="99" customHeight="1">
      <c r="E96" s="260" t="s">
        <v>766</v>
      </c>
      <c r="F96" s="59" t="s">
        <v>767</v>
      </c>
      <c r="G96" s="235" t="s">
        <v>768</v>
      </c>
    </row>
    <row r="97" spans="5:8">
      <c r="E97" s="260"/>
      <c r="F97" s="225"/>
      <c r="G97" s="272" t="s">
        <v>769</v>
      </c>
      <c r="H97" s="153"/>
    </row>
    <row r="98" spans="5:8" ht="38.25" customHeight="1" thickBot="1">
      <c r="E98" s="256"/>
      <c r="F98" s="273"/>
      <c r="G98" s="254" t="s">
        <v>770</v>
      </c>
      <c r="H98" s="113"/>
    </row>
    <row r="99" spans="5:8" ht="12.75" customHeight="1">
      <c r="E99" s="39" t="s">
        <v>771</v>
      </c>
      <c r="F99" s="45"/>
      <c r="G99" s="270"/>
    </row>
    <row r="100" spans="5:8" ht="72">
      <c r="E100" s="256" t="s">
        <v>772</v>
      </c>
      <c r="F100" s="253" t="s">
        <v>773</v>
      </c>
      <c r="G100" s="254" t="s">
        <v>774</v>
      </c>
      <c r="H100" s="113"/>
    </row>
    <row r="101" spans="5:8" ht="12.75" customHeight="1">
      <c r="E101" s="39" t="s">
        <v>775</v>
      </c>
      <c r="F101" s="45"/>
      <c r="G101" s="270"/>
    </row>
    <row r="102" spans="5:8" ht="24">
      <c r="E102" s="260" t="s">
        <v>776</v>
      </c>
      <c r="F102" s="59" t="s">
        <v>777</v>
      </c>
      <c r="G102" s="271" t="s">
        <v>2880</v>
      </c>
      <c r="H102" s="113"/>
    </row>
    <row r="103" spans="5:8" ht="36">
      <c r="E103" s="260" t="s">
        <v>778</v>
      </c>
      <c r="F103" s="59" t="s">
        <v>779</v>
      </c>
      <c r="G103" s="271" t="s">
        <v>2881</v>
      </c>
      <c r="H103" s="113"/>
    </row>
    <row r="104" spans="5:8" ht="83.25" customHeight="1" thickBot="1">
      <c r="E104" s="256" t="s">
        <v>780</v>
      </c>
      <c r="F104" s="253" t="s">
        <v>781</v>
      </c>
      <c r="G104" s="254" t="s">
        <v>782</v>
      </c>
    </row>
  </sheetData>
  <sheetProtection algorithmName="SHA-512" hashValue="tMdQ9mMrKx9LUD2xket5ZCieEf6uPR/KwLgpKgMoV80iPh4DX66yMxNcOhR8PRR1+GuFd/+rjsI4BpsaR3KUKQ==" saltValue="KJfpKRTfl1Sn19vqnq99BA==" spinCount="100000" sheet="1" objects="1" scenarios="1"/>
  <mergeCells count="24">
    <mergeCell ref="F76:F78"/>
    <mergeCell ref="H78:H79"/>
    <mergeCell ref="G59:G60"/>
    <mergeCell ref="F63:F64"/>
    <mergeCell ref="G73:G74"/>
    <mergeCell ref="I63:I65"/>
    <mergeCell ref="F70:F75"/>
    <mergeCell ref="I20:I31"/>
    <mergeCell ref="F36:F40"/>
    <mergeCell ref="F42:F43"/>
    <mergeCell ref="F52:F53"/>
    <mergeCell ref="H22:H23"/>
    <mergeCell ref="H24:H25"/>
    <mergeCell ref="H26:H27"/>
    <mergeCell ref="H42:H43"/>
    <mergeCell ref="H46:H47"/>
    <mergeCell ref="H50:H51"/>
    <mergeCell ref="H52:H53"/>
    <mergeCell ref="H17:H18"/>
    <mergeCell ref="B1:C1"/>
    <mergeCell ref="E11:F11"/>
    <mergeCell ref="F19:F20"/>
    <mergeCell ref="G20:G35"/>
    <mergeCell ref="E6:G8"/>
  </mergeCells>
  <hyperlinks>
    <hyperlink ref="G80" r:id="rId1" display="Exxaro aligns with the recommendations of TCFD. Exxaro has not performed this analysis; however, it discloses in alignment with the recommendations of TCFD with scenario analysis disclosed in the 2020 CCRS, page 12 and 13. We will continue to enhance our disclosure in this regard. " xr:uid="{293BF1A5-D581-E34B-96A6-5303E1B3D1F8}"/>
    <hyperlink ref="G38" r:id="rId2" xr:uid="{7D386764-CE26-4E89-87C4-7DAD61EC4C56}"/>
    <hyperlink ref="G15" r:id="rId3" xr:uid="{A0A1500B-EA62-4969-9158-DB59E54DBFBF}"/>
    <hyperlink ref="G16" r:id="rId4" xr:uid="{3F385D52-76A4-46A9-8CD2-AB993E9B05DE}"/>
    <hyperlink ref="G39" r:id="rId5" xr:uid="{E7E82C70-72F1-4DFA-912D-D2729487C0EA}"/>
  </hyperlinks>
  <pageMargins left="0.7" right="0.7" top="0.75" bottom="0.75" header="0.3" footer="0.3"/>
  <pageSetup scale="48" fitToHeight="2" orientation="landscape" horizontalDpi="1200" verticalDpi="1200"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660F3-3686-2342-93DF-1D16BB452F74}">
  <sheetPr codeName="Sheet7">
    <pageSetUpPr fitToPage="1"/>
  </sheetPr>
  <dimension ref="A1:Q112"/>
  <sheetViews>
    <sheetView topLeftCell="B2" zoomScaleNormal="100" zoomScaleSheetLayoutView="100" workbookViewId="0">
      <selection activeCell="F9" sqref="A1:XFD1048576"/>
    </sheetView>
  </sheetViews>
  <sheetFormatPr baseColWidth="10" defaultColWidth="9.1640625" defaultRowHeight="12.75" customHeight="1"/>
  <cols>
    <col min="1" max="1" width="9.1640625" hidden="1" customWidth="1"/>
    <col min="2" max="2" width="3.5" customWidth="1"/>
    <col min="3" max="3" width="24.5" customWidth="1"/>
    <col min="4" max="4" width="4" customWidth="1"/>
    <col min="5" max="5" width="36.1640625" customWidth="1"/>
    <col min="6" max="6" width="96.5" customWidth="1"/>
    <col min="7" max="7" width="87.33203125" style="268" customWidth="1"/>
  </cols>
  <sheetData>
    <row r="1" spans="2:17" ht="12" hidden="1" customHeight="1">
      <c r="B1" s="1348"/>
      <c r="C1" s="1348"/>
    </row>
    <row r="2" spans="2:17" ht="13">
      <c r="B2" s="5"/>
    </row>
    <row r="3" spans="2:17" ht="13">
      <c r="F3" s="6"/>
    </row>
    <row r="5" spans="2:17" ht="24" customHeight="1">
      <c r="E5" s="1470" t="s">
        <v>783</v>
      </c>
      <c r="F5" s="1470"/>
    </row>
    <row r="6" spans="2:17" ht="13.5" customHeight="1">
      <c r="B6" s="11"/>
      <c r="C6" s="12"/>
      <c r="E6" s="1470"/>
      <c r="F6" s="1470"/>
      <c r="G6" s="274"/>
    </row>
    <row r="7" spans="2:17" ht="18" customHeight="1">
      <c r="B7" s="11"/>
      <c r="C7" s="12"/>
      <c r="E7" s="275" t="s">
        <v>784</v>
      </c>
      <c r="F7" s="276"/>
      <c r="G7" s="277"/>
    </row>
    <row r="8" spans="2:17" ht="18">
      <c r="B8" s="5"/>
      <c r="C8" s="16"/>
      <c r="F8" s="278"/>
      <c r="G8" s="277"/>
    </row>
    <row r="9" spans="2:17" ht="13.5" customHeight="1">
      <c r="B9" s="18"/>
      <c r="C9" s="18"/>
      <c r="D9" s="279"/>
      <c r="E9" s="280"/>
      <c r="F9" s="280"/>
      <c r="G9" s="281" t="s">
        <v>57</v>
      </c>
    </row>
    <row r="10" spans="2:17" ht="13.5" customHeight="1">
      <c r="B10" s="282"/>
      <c r="C10" s="18"/>
      <c r="D10" s="279"/>
      <c r="E10" s="280"/>
      <c r="F10" s="280"/>
      <c r="G10" s="281" t="s">
        <v>58</v>
      </c>
    </row>
    <row r="11" spans="2:17" ht="14">
      <c r="B11" s="18"/>
      <c r="C11" s="282"/>
      <c r="D11" s="279"/>
      <c r="E11" s="34"/>
      <c r="F11" s="243" t="s">
        <v>785</v>
      </c>
      <c r="G11" s="245" t="s">
        <v>786</v>
      </c>
      <c r="J11" s="283"/>
      <c r="K11" s="279"/>
      <c r="L11" s="279"/>
      <c r="M11" s="279"/>
      <c r="N11" s="284"/>
      <c r="O11" s="279"/>
      <c r="P11" s="279"/>
      <c r="Q11" s="279"/>
    </row>
    <row r="12" spans="2:17" ht="13.25" customHeight="1">
      <c r="B12" s="282"/>
      <c r="C12" s="285"/>
      <c r="D12" s="279"/>
      <c r="E12" s="39" t="s">
        <v>64</v>
      </c>
      <c r="F12" s="286"/>
      <c r="G12" s="287"/>
      <c r="J12" s="283"/>
      <c r="K12" s="279"/>
      <c r="L12" s="279"/>
      <c r="M12" s="279"/>
      <c r="N12" s="284"/>
      <c r="O12" s="279"/>
      <c r="P12" s="279"/>
      <c r="Q12" s="279"/>
    </row>
    <row r="13" spans="2:17" ht="13">
      <c r="B13" s="18"/>
      <c r="C13" s="21"/>
      <c r="D13" s="279"/>
      <c r="E13" s="260" t="s">
        <v>61</v>
      </c>
      <c r="F13" s="1469" t="s">
        <v>787</v>
      </c>
      <c r="G13" s="207" t="s">
        <v>788</v>
      </c>
      <c r="H13" s="289"/>
      <c r="J13" s="290"/>
      <c r="K13" s="279"/>
      <c r="L13" s="279"/>
      <c r="M13" s="279"/>
      <c r="N13" s="279"/>
      <c r="O13" s="279"/>
      <c r="P13" s="279"/>
      <c r="Q13" s="279"/>
    </row>
    <row r="14" spans="2:17" ht="13">
      <c r="B14" s="18"/>
      <c r="C14" s="21"/>
      <c r="D14" s="279"/>
      <c r="E14" s="48"/>
      <c r="F14" s="1469"/>
      <c r="G14" s="207" t="s">
        <v>789</v>
      </c>
      <c r="H14" s="289"/>
      <c r="J14" s="290"/>
      <c r="K14" s="279"/>
      <c r="L14" s="279"/>
      <c r="M14" s="279"/>
      <c r="N14" s="279"/>
      <c r="O14" s="279"/>
      <c r="P14" s="279"/>
      <c r="Q14" s="279"/>
    </row>
    <row r="15" spans="2:17" ht="13">
      <c r="B15" s="18"/>
      <c r="C15" s="18"/>
      <c r="D15" s="279"/>
      <c r="E15" s="48"/>
      <c r="F15" s="1469"/>
      <c r="G15" s="207" t="s">
        <v>790</v>
      </c>
      <c r="H15" s="289"/>
      <c r="J15" s="290"/>
      <c r="K15" s="279"/>
      <c r="L15" s="279"/>
      <c r="M15" s="279"/>
      <c r="N15" s="279"/>
      <c r="O15" s="279"/>
      <c r="P15" s="279"/>
      <c r="Q15" s="279"/>
    </row>
    <row r="16" spans="2:17" ht="13">
      <c r="B16" s="18"/>
      <c r="C16" s="29"/>
      <c r="D16" s="279"/>
      <c r="E16" s="291"/>
      <c r="F16" s="1469"/>
      <c r="G16" s="207" t="s">
        <v>69</v>
      </c>
      <c r="J16" s="290"/>
      <c r="K16" s="279"/>
      <c r="L16" s="279"/>
      <c r="M16" s="279"/>
      <c r="N16" s="279"/>
      <c r="O16" s="279"/>
      <c r="P16" s="279"/>
      <c r="Q16" s="279"/>
    </row>
    <row r="17" spans="2:17" ht="13">
      <c r="B17" s="18"/>
      <c r="C17" s="18"/>
      <c r="D17" s="279"/>
      <c r="E17" s="292" t="s">
        <v>791</v>
      </c>
      <c r="F17" s="293"/>
      <c r="J17" s="290"/>
      <c r="K17" s="279"/>
      <c r="L17" s="279"/>
      <c r="M17" s="279"/>
      <c r="N17" s="279"/>
      <c r="O17" s="279"/>
      <c r="P17" s="279"/>
      <c r="Q17" s="279"/>
    </row>
    <row r="18" spans="2:17" ht="20.5" customHeight="1">
      <c r="B18" s="18"/>
      <c r="C18" s="18"/>
      <c r="D18" s="279"/>
      <c r="E18" s="294" t="s">
        <v>792</v>
      </c>
      <c r="F18" s="59" t="s">
        <v>793</v>
      </c>
      <c r="G18" s="207" t="s">
        <v>69</v>
      </c>
      <c r="J18" s="290"/>
      <c r="K18" s="279"/>
      <c r="L18" s="279"/>
      <c r="M18" s="279"/>
      <c r="N18" s="279"/>
      <c r="O18" s="279"/>
      <c r="P18" s="279"/>
      <c r="Q18" s="279"/>
    </row>
    <row r="19" spans="2:17" ht="13">
      <c r="B19" s="18"/>
      <c r="C19" s="18"/>
      <c r="D19" s="279"/>
      <c r="E19" s="294"/>
      <c r="F19" s="59" t="s">
        <v>794</v>
      </c>
      <c r="G19" s="207" t="s">
        <v>795</v>
      </c>
      <c r="J19" s="290"/>
      <c r="K19" s="279"/>
      <c r="L19" s="279"/>
      <c r="M19" s="279"/>
      <c r="N19" s="279"/>
      <c r="O19" s="279"/>
      <c r="P19" s="279"/>
      <c r="Q19" s="279"/>
    </row>
    <row r="20" spans="2:17" ht="13">
      <c r="B20" s="18"/>
      <c r="C20" s="18"/>
      <c r="D20" s="279"/>
      <c r="E20" s="294"/>
      <c r="F20" s="59" t="s">
        <v>796</v>
      </c>
      <c r="G20" s="207" t="s">
        <v>797</v>
      </c>
      <c r="J20" s="290"/>
      <c r="K20" s="279"/>
      <c r="L20" s="279"/>
      <c r="M20" s="279"/>
      <c r="N20" s="279"/>
      <c r="O20" s="279"/>
      <c r="P20" s="279"/>
      <c r="Q20" s="279"/>
    </row>
    <row r="21" spans="2:17" ht="13">
      <c r="B21" s="18"/>
      <c r="C21" s="38"/>
      <c r="D21" s="279"/>
      <c r="E21" s="48"/>
      <c r="F21" s="59"/>
      <c r="G21" s="207" t="s">
        <v>798</v>
      </c>
      <c r="J21" s="290"/>
      <c r="K21" s="279"/>
      <c r="L21" s="279"/>
      <c r="M21" s="279"/>
      <c r="N21" s="279"/>
      <c r="O21" s="279"/>
      <c r="P21" s="279"/>
      <c r="Q21" s="279"/>
    </row>
    <row r="22" spans="2:17" ht="13">
      <c r="B22" s="18"/>
      <c r="C22" s="18"/>
      <c r="D22" s="279"/>
      <c r="E22" s="48"/>
      <c r="F22" s="59"/>
      <c r="G22" s="207"/>
      <c r="J22" s="290"/>
      <c r="K22" s="279"/>
      <c r="L22" s="279"/>
      <c r="M22" s="279"/>
      <c r="N22" s="279"/>
      <c r="O22" s="279"/>
      <c r="P22" s="279"/>
      <c r="Q22" s="279"/>
    </row>
    <row r="23" spans="2:17" ht="24">
      <c r="B23" s="18"/>
      <c r="C23" s="18"/>
      <c r="D23" s="279"/>
      <c r="E23" s="48"/>
      <c r="F23" s="59" t="s">
        <v>799</v>
      </c>
      <c r="G23" s="207" t="s">
        <v>800</v>
      </c>
      <c r="J23" s="290"/>
      <c r="K23" s="279"/>
      <c r="L23" s="279"/>
      <c r="M23" s="279"/>
      <c r="N23" s="279"/>
      <c r="O23" s="279"/>
      <c r="P23" s="279"/>
      <c r="Q23" s="279"/>
    </row>
    <row r="24" spans="2:17" ht="13">
      <c r="B24" s="18"/>
      <c r="C24" s="18"/>
      <c r="D24" s="279"/>
      <c r="E24" s="48"/>
      <c r="F24" s="59"/>
      <c r="G24" s="207" t="s">
        <v>801</v>
      </c>
      <c r="J24" s="290"/>
      <c r="K24" s="279"/>
      <c r="L24" s="279"/>
      <c r="M24" s="279"/>
      <c r="N24" s="279"/>
      <c r="O24" s="279"/>
      <c r="P24" s="279"/>
      <c r="Q24" s="279"/>
    </row>
    <row r="25" spans="2:17" ht="22.5" customHeight="1">
      <c r="B25" s="18"/>
      <c r="C25" s="18"/>
      <c r="D25" s="279"/>
      <c r="E25" s="217"/>
      <c r="F25" s="59" t="s">
        <v>802</v>
      </c>
      <c r="G25" s="295" t="s">
        <v>803</v>
      </c>
      <c r="H25" s="289"/>
      <c r="J25" s="296"/>
      <c r="K25" s="279"/>
      <c r="L25" s="279"/>
      <c r="M25" s="279"/>
      <c r="N25" s="279"/>
      <c r="O25" s="279"/>
      <c r="P25" s="279"/>
      <c r="Q25" s="279"/>
    </row>
    <row r="26" spans="2:17" ht="20.25" customHeight="1">
      <c r="B26" s="18"/>
      <c r="C26" s="18"/>
      <c r="D26" s="279"/>
      <c r="E26" s="297" t="s">
        <v>804</v>
      </c>
      <c r="F26" s="232" t="s">
        <v>805</v>
      </c>
      <c r="G26" s="207" t="s">
        <v>788</v>
      </c>
      <c r="J26" s="298"/>
      <c r="K26" s="279"/>
      <c r="L26" s="279"/>
      <c r="M26" s="279"/>
      <c r="N26" s="279"/>
      <c r="O26" s="279"/>
      <c r="P26" s="279"/>
      <c r="Q26" s="279"/>
    </row>
    <row r="27" spans="2:17" ht="20.5" customHeight="1">
      <c r="B27" s="18"/>
      <c r="C27" s="18"/>
      <c r="D27" s="279"/>
      <c r="E27" s="299"/>
      <c r="F27" s="59" t="s">
        <v>806</v>
      </c>
      <c r="G27" s="207" t="s">
        <v>807</v>
      </c>
      <c r="J27" s="298"/>
      <c r="K27" s="279"/>
      <c r="L27" s="279"/>
      <c r="M27" s="279"/>
      <c r="N27" s="279"/>
      <c r="O27" s="279"/>
      <c r="P27" s="279"/>
      <c r="Q27" s="279"/>
    </row>
    <row r="28" spans="2:17" ht="13.5" customHeight="1">
      <c r="B28" s="18"/>
      <c r="C28" s="18"/>
      <c r="D28" s="279"/>
      <c r="E28" s="294"/>
      <c r="F28" s="59" t="s">
        <v>808</v>
      </c>
      <c r="G28" s="207" t="s">
        <v>128</v>
      </c>
      <c r="J28" s="298"/>
      <c r="K28" s="279"/>
      <c r="L28" s="279"/>
      <c r="M28" s="279"/>
      <c r="N28" s="279"/>
      <c r="O28" s="279"/>
      <c r="P28" s="279"/>
      <c r="Q28" s="279"/>
    </row>
    <row r="29" spans="2:17" ht="13.5" customHeight="1">
      <c r="B29" s="18"/>
      <c r="C29" s="18"/>
      <c r="D29" s="279"/>
      <c r="E29" s="294"/>
      <c r="F29" s="59" t="s">
        <v>809</v>
      </c>
      <c r="G29" s="207" t="s">
        <v>810</v>
      </c>
      <c r="J29" s="298"/>
      <c r="K29" s="279"/>
      <c r="L29" s="279"/>
      <c r="M29" s="279"/>
      <c r="N29" s="279"/>
      <c r="O29" s="279"/>
      <c r="P29" s="279"/>
      <c r="Q29" s="279"/>
    </row>
    <row r="30" spans="2:17" ht="12" customHeight="1">
      <c r="B30" s="18"/>
      <c r="C30" s="18"/>
      <c r="D30" s="279"/>
      <c r="E30" s="300"/>
      <c r="F30" s="234" t="s">
        <v>811</v>
      </c>
      <c r="G30" s="295" t="s">
        <v>169</v>
      </c>
      <c r="J30" s="298"/>
      <c r="K30" s="279"/>
      <c r="L30" s="279"/>
      <c r="M30" s="279"/>
      <c r="N30" s="279"/>
      <c r="O30" s="279"/>
      <c r="P30" s="279"/>
      <c r="Q30" s="279"/>
    </row>
    <row r="31" spans="2:17" ht="12" customHeight="1">
      <c r="B31" s="18"/>
      <c r="C31" s="18"/>
      <c r="D31" s="279"/>
      <c r="E31" s="301" t="s">
        <v>812</v>
      </c>
      <c r="F31" s="232" t="s">
        <v>813</v>
      </c>
      <c r="G31" s="207" t="s">
        <v>803</v>
      </c>
      <c r="H31" s="289"/>
      <c r="J31" s="298"/>
      <c r="K31" s="279"/>
      <c r="L31" s="279"/>
      <c r="M31" s="279"/>
      <c r="N31" s="279"/>
      <c r="O31" s="279"/>
      <c r="P31" s="279"/>
      <c r="Q31" s="279"/>
    </row>
    <row r="32" spans="2:17" ht="21.75" customHeight="1">
      <c r="B32" s="18"/>
      <c r="C32" s="18"/>
      <c r="D32" s="279"/>
      <c r="E32" s="294"/>
      <c r="F32" s="59" t="s">
        <v>814</v>
      </c>
      <c r="G32" s="207" t="s">
        <v>69</v>
      </c>
      <c r="J32" s="298"/>
      <c r="K32" s="279"/>
      <c r="L32" s="279"/>
      <c r="M32" s="279"/>
      <c r="N32" s="279"/>
      <c r="O32" s="279"/>
      <c r="P32" s="279"/>
      <c r="Q32" s="279"/>
    </row>
    <row r="33" spans="2:17" ht="15" customHeight="1">
      <c r="B33" s="18"/>
      <c r="C33" s="18"/>
      <c r="D33" s="279"/>
      <c r="E33" s="294"/>
      <c r="F33" s="59" t="s">
        <v>815</v>
      </c>
      <c r="G33" s="207" t="s">
        <v>816</v>
      </c>
      <c r="J33" s="298"/>
      <c r="K33" s="279"/>
      <c r="L33" s="279"/>
      <c r="M33" s="279"/>
      <c r="N33" s="279"/>
      <c r="O33" s="279"/>
      <c r="P33" s="279"/>
      <c r="Q33" s="279"/>
    </row>
    <row r="34" spans="2:17" ht="13">
      <c r="D34" s="279"/>
      <c r="E34" s="302"/>
      <c r="F34" s="302"/>
      <c r="G34" s="207" t="s">
        <v>181</v>
      </c>
      <c r="J34" s="298"/>
      <c r="K34" s="279"/>
      <c r="L34" s="279"/>
      <c r="M34" s="279"/>
      <c r="N34" s="279"/>
      <c r="O34" s="279"/>
      <c r="P34" s="279"/>
      <c r="Q34" s="279"/>
    </row>
    <row r="35" spans="2:17" ht="24">
      <c r="D35" s="279"/>
      <c r="E35" s="302"/>
      <c r="F35" s="59" t="s">
        <v>817</v>
      </c>
      <c r="G35" s="207" t="s">
        <v>818</v>
      </c>
      <c r="J35" s="298"/>
      <c r="K35" s="279"/>
      <c r="L35" s="279"/>
      <c r="M35" s="279"/>
      <c r="N35" s="279"/>
      <c r="O35" s="279"/>
      <c r="P35" s="279"/>
      <c r="Q35" s="279"/>
    </row>
    <row r="36" spans="2:17" ht="11.25" customHeight="1">
      <c r="D36" s="279"/>
      <c r="E36" s="302"/>
      <c r="F36" s="59" t="s">
        <v>819</v>
      </c>
      <c r="G36" s="207" t="s">
        <v>88</v>
      </c>
      <c r="J36" s="298"/>
      <c r="K36" s="279"/>
      <c r="L36" s="279"/>
      <c r="M36" s="279"/>
      <c r="N36" s="279"/>
      <c r="O36" s="279"/>
      <c r="P36" s="279"/>
      <c r="Q36" s="279"/>
    </row>
    <row r="37" spans="2:17" ht="13">
      <c r="D37" s="279"/>
      <c r="E37" s="303"/>
      <c r="F37" s="234" t="s">
        <v>820</v>
      </c>
      <c r="G37" s="295" t="s">
        <v>821</v>
      </c>
      <c r="J37" s="298"/>
      <c r="K37" s="279"/>
      <c r="L37" s="279"/>
      <c r="M37" s="279"/>
      <c r="N37" s="279"/>
      <c r="O37" s="279"/>
      <c r="P37" s="279"/>
      <c r="Q37" s="279"/>
    </row>
    <row r="38" spans="2:17" ht="24">
      <c r="D38" s="279"/>
      <c r="E38" s="301" t="s">
        <v>822</v>
      </c>
      <c r="F38" s="304" t="s">
        <v>823</v>
      </c>
      <c r="G38" s="207" t="s">
        <v>824</v>
      </c>
      <c r="J38" s="298"/>
      <c r="K38" s="279"/>
      <c r="L38" s="279"/>
      <c r="M38" s="279"/>
      <c r="N38" s="279"/>
      <c r="O38" s="279"/>
      <c r="P38" s="279"/>
      <c r="Q38" s="279"/>
    </row>
    <row r="39" spans="2:17" ht="13">
      <c r="D39" s="279"/>
      <c r="E39" s="294"/>
      <c r="F39" s="48" t="s">
        <v>825</v>
      </c>
      <c r="G39" s="207" t="s">
        <v>826</v>
      </c>
      <c r="J39" s="298"/>
      <c r="K39" s="279"/>
      <c r="L39" s="279"/>
      <c r="M39" s="279"/>
      <c r="N39" s="279"/>
      <c r="O39" s="279"/>
      <c r="P39" s="279"/>
      <c r="Q39" s="279"/>
    </row>
    <row r="40" spans="2:17" ht="16.5" customHeight="1">
      <c r="D40" s="279"/>
      <c r="E40" s="294"/>
      <c r="F40" s="48" t="s">
        <v>827</v>
      </c>
      <c r="G40" s="207" t="s">
        <v>828</v>
      </c>
      <c r="J40" s="298"/>
      <c r="K40" s="279"/>
      <c r="L40" s="279"/>
      <c r="M40" s="279"/>
      <c r="N40" s="279"/>
      <c r="O40" s="279"/>
      <c r="P40" s="279"/>
      <c r="Q40" s="279"/>
    </row>
    <row r="41" spans="2:17" ht="13">
      <c r="D41" s="279"/>
      <c r="E41" s="305"/>
      <c r="F41" s="82"/>
      <c r="G41" s="306" t="s">
        <v>829</v>
      </c>
      <c r="H41" s="289"/>
      <c r="J41" s="298"/>
      <c r="K41" s="279"/>
      <c r="L41" s="279"/>
      <c r="M41" s="279"/>
      <c r="N41" s="279"/>
      <c r="O41" s="279"/>
      <c r="P41" s="279"/>
      <c r="Q41" s="279"/>
    </row>
    <row r="42" spans="2:17" ht="13">
      <c r="D42" s="279"/>
      <c r="E42" s="39" t="s">
        <v>101</v>
      </c>
      <c r="F42" s="307"/>
      <c r="G42" s="308"/>
      <c r="J42" s="298"/>
      <c r="K42" s="279"/>
      <c r="L42" s="279"/>
      <c r="M42" s="279"/>
      <c r="N42" s="279"/>
      <c r="O42" s="279"/>
      <c r="P42" s="279"/>
      <c r="Q42" s="279"/>
    </row>
    <row r="43" spans="2:17" ht="29.25" customHeight="1">
      <c r="D43" s="279"/>
      <c r="E43" s="260" t="s">
        <v>61</v>
      </c>
      <c r="F43" s="288" t="s">
        <v>830</v>
      </c>
      <c r="G43" s="207" t="s">
        <v>118</v>
      </c>
      <c r="J43" s="298"/>
      <c r="K43" s="279"/>
      <c r="L43" s="279"/>
      <c r="M43" s="279"/>
      <c r="N43" s="279"/>
      <c r="O43" s="279"/>
      <c r="P43" s="279"/>
      <c r="Q43" s="279"/>
    </row>
    <row r="44" spans="2:17" ht="14.25" customHeight="1">
      <c r="D44" s="279"/>
      <c r="E44" s="45"/>
      <c r="F44" s="45"/>
      <c r="G44" s="207" t="s">
        <v>810</v>
      </c>
      <c r="H44" s="289"/>
      <c r="J44" s="298"/>
      <c r="K44" s="279"/>
      <c r="L44" s="279"/>
      <c r="M44" s="279"/>
      <c r="N44" s="279"/>
      <c r="O44" s="279"/>
      <c r="P44" s="279"/>
      <c r="Q44" s="279"/>
    </row>
    <row r="45" spans="2:17" ht="13">
      <c r="D45" s="279"/>
      <c r="E45" s="309" t="s">
        <v>831</v>
      </c>
      <c r="F45" s="310"/>
      <c r="G45" s="311"/>
      <c r="J45" s="298"/>
      <c r="K45" s="279"/>
      <c r="L45" s="279"/>
      <c r="M45" s="279"/>
      <c r="N45" s="279"/>
      <c r="O45" s="279"/>
      <c r="P45" s="279"/>
      <c r="Q45" s="279"/>
    </row>
    <row r="46" spans="2:17" ht="24">
      <c r="C46" s="54"/>
      <c r="D46" s="279"/>
      <c r="E46" s="312" t="s">
        <v>832</v>
      </c>
      <c r="F46" s="59" t="s">
        <v>833</v>
      </c>
      <c r="G46" s="207" t="s">
        <v>834</v>
      </c>
      <c r="H46" s="289"/>
      <c r="J46" s="298"/>
      <c r="K46" s="279"/>
      <c r="L46" s="279"/>
      <c r="M46" s="279"/>
      <c r="N46" s="279"/>
      <c r="O46" s="279"/>
      <c r="P46" s="279"/>
      <c r="Q46" s="279"/>
    </row>
    <row r="47" spans="2:17" ht="24">
      <c r="D47" s="279"/>
      <c r="E47" s="294"/>
      <c r="F47" s="1381" t="s">
        <v>835</v>
      </c>
      <c r="G47" s="207" t="s">
        <v>668</v>
      </c>
      <c r="J47" s="298"/>
      <c r="K47" s="279"/>
      <c r="L47" s="279"/>
      <c r="M47" s="279"/>
      <c r="N47" s="279"/>
      <c r="O47" s="279"/>
      <c r="P47" s="279"/>
      <c r="Q47" s="279"/>
    </row>
    <row r="48" spans="2:17" ht="13">
      <c r="D48" s="279"/>
      <c r="E48" s="48"/>
      <c r="F48" s="1381"/>
      <c r="G48" s="207" t="s">
        <v>836</v>
      </c>
      <c r="J48" s="298"/>
      <c r="K48" s="279"/>
      <c r="L48" s="279"/>
      <c r="M48" s="279"/>
      <c r="N48" s="279"/>
      <c r="O48" s="279"/>
      <c r="P48" s="279"/>
      <c r="Q48" s="279"/>
    </row>
    <row r="49" spans="4:17" ht="13.5" customHeight="1">
      <c r="D49" s="279"/>
      <c r="E49" s="48"/>
      <c r="F49" s="1381" t="s">
        <v>837</v>
      </c>
      <c r="G49" s="207" t="s">
        <v>108</v>
      </c>
      <c r="J49" s="298"/>
      <c r="K49" s="279"/>
      <c r="L49" s="279"/>
      <c r="M49" s="279"/>
      <c r="N49" s="279"/>
      <c r="O49" s="279"/>
      <c r="P49" s="279"/>
      <c r="Q49" s="279"/>
    </row>
    <row r="50" spans="4:17" ht="13">
      <c r="D50" s="279"/>
      <c r="E50" s="234"/>
      <c r="F50" s="1386"/>
      <c r="G50" s="295" t="s">
        <v>838</v>
      </c>
      <c r="J50" s="298"/>
      <c r="K50" s="279"/>
      <c r="L50" s="279"/>
      <c r="M50" s="279"/>
      <c r="N50" s="279"/>
      <c r="O50" s="279"/>
      <c r="P50" s="279"/>
      <c r="Q50" s="279"/>
    </row>
    <row r="51" spans="4:17" ht="13">
      <c r="D51" s="279"/>
      <c r="E51" s="294" t="s">
        <v>839</v>
      </c>
      <c r="F51" s="1381" t="s">
        <v>840</v>
      </c>
      <c r="G51" s="207" t="s">
        <v>841</v>
      </c>
      <c r="J51" s="298"/>
      <c r="K51" s="279"/>
      <c r="L51" s="279"/>
      <c r="M51" s="279"/>
      <c r="N51" s="279"/>
      <c r="O51" s="279"/>
      <c r="P51" s="279"/>
      <c r="Q51" s="279"/>
    </row>
    <row r="52" spans="4:17" ht="28.5" customHeight="1">
      <c r="D52" s="279"/>
      <c r="E52" s="227"/>
      <c r="F52" s="1381"/>
      <c r="G52" s="207" t="s">
        <v>818</v>
      </c>
      <c r="J52" s="298"/>
      <c r="K52" s="279"/>
      <c r="L52" s="279"/>
      <c r="M52" s="279"/>
      <c r="N52" s="279"/>
      <c r="O52" s="279"/>
      <c r="P52" s="279"/>
      <c r="Q52" s="279"/>
    </row>
    <row r="53" spans="4:17" ht="20.25" customHeight="1">
      <c r="D53" s="279"/>
      <c r="E53" s="234"/>
      <c r="F53" s="234" t="s">
        <v>842</v>
      </c>
      <c r="G53" s="295" t="s">
        <v>807</v>
      </c>
      <c r="J53" s="298"/>
      <c r="K53" s="279"/>
      <c r="L53" s="279"/>
      <c r="M53" s="279"/>
      <c r="N53" s="279"/>
      <c r="O53" s="279"/>
      <c r="P53" s="279"/>
      <c r="Q53" s="279"/>
    </row>
    <row r="54" spans="4:17" ht="13">
      <c r="D54" s="279"/>
      <c r="E54" s="312" t="s">
        <v>843</v>
      </c>
      <c r="F54" s="1381" t="s">
        <v>844</v>
      </c>
      <c r="G54" s="207" t="s">
        <v>841</v>
      </c>
      <c r="J54" s="298"/>
      <c r="K54" s="279"/>
      <c r="L54" s="279"/>
      <c r="M54" s="279"/>
      <c r="N54" s="279"/>
      <c r="O54" s="279"/>
      <c r="P54" s="279"/>
      <c r="Q54" s="279"/>
    </row>
    <row r="55" spans="4:17" ht="13">
      <c r="D55" s="279"/>
      <c r="E55" s="312"/>
      <c r="F55" s="1381"/>
      <c r="G55" s="207" t="s">
        <v>845</v>
      </c>
      <c r="J55" s="298"/>
      <c r="K55" s="279"/>
      <c r="L55" s="279"/>
      <c r="M55" s="279"/>
      <c r="N55" s="279"/>
      <c r="O55" s="279"/>
      <c r="P55" s="279"/>
      <c r="Q55" s="279"/>
    </row>
    <row r="56" spans="4:17" ht="13">
      <c r="D56" s="279"/>
      <c r="E56" s="59"/>
      <c r="F56" s="1381"/>
      <c r="G56" s="207" t="s">
        <v>836</v>
      </c>
      <c r="J56" s="298"/>
      <c r="K56" s="279"/>
      <c r="L56" s="279"/>
      <c r="M56" s="279"/>
      <c r="N56" s="279"/>
      <c r="O56" s="279"/>
      <c r="P56" s="279"/>
      <c r="Q56" s="279"/>
    </row>
    <row r="57" spans="4:17" ht="14.25" customHeight="1">
      <c r="D57" s="279"/>
      <c r="E57" s="227"/>
      <c r="F57" s="1381"/>
      <c r="G57" s="207" t="s">
        <v>668</v>
      </c>
      <c r="J57" s="298"/>
      <c r="K57" s="279"/>
      <c r="L57" s="279"/>
      <c r="M57" s="279"/>
      <c r="N57" s="279"/>
      <c r="O57" s="279"/>
      <c r="P57" s="279"/>
      <c r="Q57" s="279"/>
    </row>
    <row r="58" spans="4:17" ht="24">
      <c r="D58" s="279"/>
      <c r="E58" s="227"/>
      <c r="F58" s="59" t="s">
        <v>846</v>
      </c>
      <c r="G58" s="207" t="s">
        <v>838</v>
      </c>
      <c r="J58" s="298"/>
      <c r="K58" s="279"/>
      <c r="L58" s="279"/>
      <c r="M58" s="279"/>
      <c r="N58" s="279"/>
      <c r="O58" s="279"/>
      <c r="P58" s="279"/>
      <c r="Q58" s="279"/>
    </row>
    <row r="59" spans="4:17" ht="14.25" customHeight="1">
      <c r="D59" s="279"/>
      <c r="E59" s="227"/>
      <c r="F59" s="59"/>
      <c r="G59" s="207" t="s">
        <v>847</v>
      </c>
      <c r="J59" s="298"/>
      <c r="K59" s="279"/>
      <c r="L59" s="279"/>
      <c r="M59" s="279"/>
      <c r="N59" s="279"/>
      <c r="O59" s="279"/>
      <c r="P59" s="279"/>
      <c r="Q59" s="279"/>
    </row>
    <row r="60" spans="4:17" ht="24">
      <c r="D60" s="279"/>
      <c r="E60" s="234"/>
      <c r="F60" s="234"/>
      <c r="G60" s="295" t="s">
        <v>668</v>
      </c>
      <c r="J60" s="298"/>
      <c r="K60" s="279"/>
      <c r="L60" s="279"/>
      <c r="M60" s="279"/>
      <c r="N60" s="279"/>
      <c r="O60" s="279"/>
      <c r="P60" s="279"/>
      <c r="Q60" s="279"/>
    </row>
    <row r="61" spans="4:17" ht="13">
      <c r="D61" s="279"/>
      <c r="E61" s="294" t="s">
        <v>848</v>
      </c>
      <c r="F61" s="1467" t="s">
        <v>849</v>
      </c>
      <c r="G61" s="207" t="s">
        <v>836</v>
      </c>
      <c r="H61" s="289"/>
      <c r="J61" s="298"/>
      <c r="K61" s="279"/>
      <c r="L61" s="279"/>
      <c r="M61" s="279"/>
      <c r="N61" s="279"/>
      <c r="O61" s="279"/>
      <c r="P61" s="279"/>
      <c r="Q61" s="279"/>
    </row>
    <row r="62" spans="4:17" ht="22.5" customHeight="1">
      <c r="D62" s="279"/>
      <c r="E62" s="251"/>
      <c r="F62" s="1467"/>
      <c r="G62" s="207" t="s">
        <v>850</v>
      </c>
      <c r="H62" s="289"/>
      <c r="J62" s="298"/>
      <c r="K62" s="279"/>
      <c r="L62" s="279"/>
      <c r="M62" s="279"/>
      <c r="N62" s="279"/>
      <c r="O62" s="279"/>
      <c r="P62" s="279"/>
      <c r="Q62" s="279"/>
    </row>
    <row r="63" spans="4:17" ht="14.25" customHeight="1">
      <c r="D63" s="279"/>
      <c r="E63" s="251"/>
      <c r="F63" s="1381" t="s">
        <v>851</v>
      </c>
      <c r="G63" s="207" t="s">
        <v>810</v>
      </c>
      <c r="H63" s="289"/>
      <c r="J63" s="298"/>
      <c r="K63" s="279"/>
      <c r="L63" s="279"/>
      <c r="M63" s="279"/>
      <c r="N63" s="279"/>
      <c r="O63" s="279"/>
      <c r="P63" s="279"/>
      <c r="Q63" s="279"/>
    </row>
    <row r="64" spans="4:17" ht="14.25" customHeight="1">
      <c r="D64" s="279"/>
      <c r="E64" s="253"/>
      <c r="F64" s="1391"/>
      <c r="G64" s="306" t="s">
        <v>852</v>
      </c>
      <c r="J64" s="298"/>
      <c r="K64" s="279"/>
      <c r="L64" s="279"/>
      <c r="M64" s="279"/>
      <c r="N64" s="279"/>
      <c r="O64" s="279"/>
      <c r="P64" s="279"/>
      <c r="Q64" s="279"/>
    </row>
    <row r="65" spans="3:17" ht="13">
      <c r="D65" s="279"/>
      <c r="E65" s="39" t="s">
        <v>853</v>
      </c>
      <c r="F65" s="307"/>
      <c r="G65" s="207" t="s">
        <v>854</v>
      </c>
      <c r="J65" s="298"/>
      <c r="K65" s="279"/>
      <c r="L65" s="279"/>
      <c r="M65" s="279"/>
      <c r="N65" s="279"/>
      <c r="O65" s="279"/>
      <c r="P65" s="279"/>
      <c r="Q65" s="279"/>
    </row>
    <row r="66" spans="3:17" ht="24">
      <c r="D66" s="279"/>
      <c r="E66" s="260" t="s">
        <v>61</v>
      </c>
      <c r="F66" s="313" t="s">
        <v>855</v>
      </c>
      <c r="G66" s="207" t="s">
        <v>856</v>
      </c>
      <c r="J66" s="298"/>
      <c r="K66" s="279"/>
      <c r="L66" s="279"/>
      <c r="M66" s="279"/>
      <c r="N66" s="279"/>
      <c r="O66" s="279"/>
      <c r="P66" s="279"/>
      <c r="Q66" s="279"/>
    </row>
    <row r="67" spans="3:17" ht="13">
      <c r="D67" s="279"/>
      <c r="E67" s="314"/>
      <c r="F67" s="225"/>
      <c r="G67" s="207" t="s">
        <v>857</v>
      </c>
      <c r="J67" s="298"/>
      <c r="K67" s="279"/>
      <c r="L67" s="279"/>
      <c r="M67" s="279"/>
      <c r="N67" s="279"/>
      <c r="O67" s="279"/>
      <c r="P67" s="279"/>
      <c r="Q67" s="279"/>
    </row>
    <row r="68" spans="3:17" ht="13">
      <c r="D68" s="279"/>
      <c r="E68" s="45"/>
      <c r="F68" s="45"/>
      <c r="G68" s="207" t="s">
        <v>122</v>
      </c>
      <c r="J68" s="298"/>
      <c r="K68" s="279"/>
      <c r="L68" s="279"/>
      <c r="M68" s="279"/>
      <c r="N68" s="279"/>
      <c r="O68" s="279"/>
      <c r="P68" s="279"/>
      <c r="Q68" s="279"/>
    </row>
    <row r="69" spans="3:17" ht="13">
      <c r="D69" s="279"/>
      <c r="E69" s="309" t="s">
        <v>858</v>
      </c>
      <c r="F69" s="279"/>
      <c r="G69" s="315"/>
      <c r="J69" s="298"/>
      <c r="K69" s="279"/>
      <c r="L69" s="279"/>
      <c r="M69" s="279"/>
      <c r="N69" s="279"/>
      <c r="O69" s="279"/>
      <c r="P69" s="279"/>
      <c r="Q69" s="279"/>
    </row>
    <row r="70" spans="3:17" ht="13">
      <c r="D70" s="279"/>
      <c r="E70" s="312" t="s">
        <v>859</v>
      </c>
      <c r="F70" s="59" t="s">
        <v>860</v>
      </c>
      <c r="G70" s="207" t="s">
        <v>816</v>
      </c>
      <c r="J70" s="298"/>
      <c r="K70" s="279"/>
      <c r="L70" s="279"/>
      <c r="M70" s="279"/>
      <c r="N70" s="279"/>
      <c r="O70" s="279"/>
      <c r="P70" s="279"/>
      <c r="Q70" s="279"/>
    </row>
    <row r="71" spans="3:17" ht="21" customHeight="1">
      <c r="D71" s="279"/>
      <c r="E71" s="316"/>
      <c r="F71" s="59" t="s">
        <v>861</v>
      </c>
      <c r="G71" s="207" t="s">
        <v>857</v>
      </c>
      <c r="J71" s="298"/>
      <c r="K71" s="279"/>
      <c r="L71" s="279"/>
      <c r="M71" s="279"/>
      <c r="N71" s="279"/>
      <c r="O71" s="279"/>
      <c r="P71" s="279"/>
      <c r="Q71" s="279"/>
    </row>
    <row r="72" spans="3:17" ht="13">
      <c r="D72" s="279"/>
      <c r="E72" s="316"/>
      <c r="F72" s="59" t="s">
        <v>862</v>
      </c>
      <c r="G72" s="207" t="s">
        <v>122</v>
      </c>
      <c r="J72" s="298"/>
      <c r="K72" s="279"/>
      <c r="L72" s="279"/>
      <c r="M72" s="279"/>
      <c r="N72" s="279"/>
      <c r="O72" s="279"/>
      <c r="P72" s="279"/>
      <c r="Q72" s="279"/>
    </row>
    <row r="73" spans="3:17" ht="24.75" customHeight="1">
      <c r="D73" s="279"/>
      <c r="E73" s="316"/>
      <c r="F73" s="59" t="s">
        <v>863</v>
      </c>
      <c r="G73" s="207" t="s">
        <v>864</v>
      </c>
      <c r="J73" s="298"/>
      <c r="K73" s="279"/>
      <c r="L73" s="279"/>
      <c r="M73" s="279"/>
      <c r="N73" s="279"/>
      <c r="O73" s="279"/>
      <c r="P73" s="279"/>
      <c r="Q73" s="279"/>
    </row>
    <row r="74" spans="3:17" ht="13">
      <c r="D74" s="279"/>
      <c r="E74" s="316"/>
      <c r="F74" s="59" t="s">
        <v>865</v>
      </c>
      <c r="G74" s="317"/>
    </row>
    <row r="75" spans="3:17" ht="13">
      <c r="D75" s="279"/>
      <c r="E75" s="294" t="s">
        <v>866</v>
      </c>
      <c r="F75" s="1468" t="s">
        <v>867</v>
      </c>
      <c r="G75" s="207" t="s">
        <v>789</v>
      </c>
    </row>
    <row r="76" spans="3:17" ht="13">
      <c r="D76" s="279"/>
      <c r="E76" s="316"/>
      <c r="F76" s="1468"/>
      <c r="G76" s="207" t="s">
        <v>868</v>
      </c>
    </row>
    <row r="77" spans="3:17" ht="14.25" customHeight="1">
      <c r="D77" s="279"/>
      <c r="E77" s="294" t="s">
        <v>869</v>
      </c>
      <c r="F77" s="1381" t="s">
        <v>870</v>
      </c>
      <c r="G77" s="207" t="s">
        <v>871</v>
      </c>
    </row>
    <row r="78" spans="3:17" ht="13">
      <c r="D78" s="279"/>
      <c r="E78" s="318"/>
      <c r="F78" s="1391"/>
      <c r="G78" s="306" t="s">
        <v>857</v>
      </c>
    </row>
    <row r="79" spans="3:17" ht="13">
      <c r="D79" s="279"/>
      <c r="E79" s="39" t="s">
        <v>872</v>
      </c>
      <c r="F79" s="319"/>
      <c r="G79" s="320"/>
    </row>
    <row r="80" spans="3:17" ht="13">
      <c r="C80" s="54"/>
      <c r="D80" s="279"/>
      <c r="E80" s="260" t="s">
        <v>61</v>
      </c>
      <c r="F80" s="1469" t="s">
        <v>873</v>
      </c>
      <c r="G80" s="207" t="s">
        <v>874</v>
      </c>
      <c r="H80" s="289"/>
    </row>
    <row r="81" spans="3:8" ht="13">
      <c r="C81" s="54"/>
      <c r="D81" s="279"/>
      <c r="E81" s="321"/>
      <c r="F81" s="1469"/>
      <c r="G81" s="207" t="s">
        <v>875</v>
      </c>
    </row>
    <row r="82" spans="3:8" ht="13">
      <c r="D82" s="279"/>
      <c r="E82" s="286"/>
      <c r="F82" s="316"/>
      <c r="G82" s="207" t="s">
        <v>810</v>
      </c>
    </row>
    <row r="83" spans="3:8" ht="13">
      <c r="D83" s="279"/>
      <c r="E83" s="309" t="s">
        <v>876</v>
      </c>
      <c r="F83" s="322"/>
      <c r="G83" s="315"/>
    </row>
    <row r="84" spans="3:8" ht="30.75" customHeight="1">
      <c r="D84" s="279"/>
      <c r="E84" s="312" t="s">
        <v>162</v>
      </c>
      <c r="F84" s="1471" t="s">
        <v>877</v>
      </c>
      <c r="G84" s="207" t="s">
        <v>874</v>
      </c>
    </row>
    <row r="85" spans="3:8" ht="14.25" customHeight="1">
      <c r="D85" s="279"/>
      <c r="E85" s="323"/>
      <c r="F85" s="1471"/>
      <c r="G85" s="207" t="s">
        <v>875</v>
      </c>
    </row>
    <row r="86" spans="3:8" ht="16.5" customHeight="1">
      <c r="D86" s="279"/>
      <c r="E86" s="324"/>
      <c r="F86" s="1472"/>
      <c r="G86" s="295" t="s">
        <v>810</v>
      </c>
    </row>
    <row r="87" spans="3:8" ht="13">
      <c r="D87" s="279"/>
      <c r="E87" s="325" t="s">
        <v>878</v>
      </c>
      <c r="F87" s="326" t="s">
        <v>879</v>
      </c>
      <c r="G87" s="295" t="s">
        <v>880</v>
      </c>
      <c r="H87" s="289"/>
    </row>
    <row r="88" spans="3:8" ht="15" customHeight="1">
      <c r="D88" s="279"/>
      <c r="E88" s="294" t="s">
        <v>881</v>
      </c>
      <c r="F88" s="59" t="s">
        <v>882</v>
      </c>
      <c r="G88" s="207" t="s">
        <v>883</v>
      </c>
      <c r="H88" s="289"/>
    </row>
    <row r="89" spans="3:8" ht="21" customHeight="1">
      <c r="D89" s="279"/>
      <c r="E89" s="327"/>
      <c r="F89" s="59" t="s">
        <v>884</v>
      </c>
      <c r="G89" s="207" t="s">
        <v>132</v>
      </c>
    </row>
    <row r="90" spans="3:8" ht="13">
      <c r="D90" s="279"/>
      <c r="E90" s="327"/>
      <c r="F90" s="59" t="s">
        <v>885</v>
      </c>
      <c r="G90" s="209" t="s">
        <v>886</v>
      </c>
    </row>
    <row r="91" spans="3:8" ht="13">
      <c r="D91" s="279"/>
      <c r="E91" s="327"/>
      <c r="F91" s="59" t="s">
        <v>887</v>
      </c>
      <c r="G91" s="207" t="s">
        <v>874</v>
      </c>
    </row>
    <row r="92" spans="3:8" ht="13">
      <c r="D92" s="279"/>
      <c r="E92" s="327"/>
      <c r="F92" s="59" t="s">
        <v>888</v>
      </c>
      <c r="G92" s="207" t="s">
        <v>810</v>
      </c>
    </row>
    <row r="93" spans="3:8" ht="13">
      <c r="D93" s="279"/>
      <c r="E93" s="328"/>
      <c r="F93" s="234" t="s">
        <v>889</v>
      </c>
      <c r="G93" s="329"/>
    </row>
    <row r="94" spans="3:8" ht="14.25" customHeight="1">
      <c r="D94" s="279"/>
      <c r="E94" s="294" t="s">
        <v>890</v>
      </c>
      <c r="F94" s="1381" t="s">
        <v>891</v>
      </c>
      <c r="G94" s="207" t="s">
        <v>874</v>
      </c>
    </row>
    <row r="95" spans="3:8" ht="13">
      <c r="D95" s="279"/>
      <c r="E95" s="45"/>
      <c r="F95" s="1381"/>
      <c r="G95" s="207" t="s">
        <v>810</v>
      </c>
      <c r="H95" s="289"/>
    </row>
    <row r="96" spans="3:8" ht="24">
      <c r="D96" s="279"/>
      <c r="E96" s="45"/>
      <c r="F96" s="59"/>
      <c r="G96" s="207" t="s">
        <v>668</v>
      </c>
      <c r="H96" s="289"/>
    </row>
    <row r="97" spans="4:8" ht="13">
      <c r="D97" s="279"/>
      <c r="E97" s="45"/>
      <c r="F97" s="59"/>
      <c r="G97" s="295" t="s">
        <v>178</v>
      </c>
      <c r="H97" s="289"/>
    </row>
    <row r="98" spans="4:8" ht="24">
      <c r="D98" s="279"/>
      <c r="E98" s="330" t="s">
        <v>892</v>
      </c>
      <c r="F98" s="331" t="s">
        <v>893</v>
      </c>
      <c r="G98" s="207" t="s">
        <v>874</v>
      </c>
      <c r="H98" s="289"/>
    </row>
    <row r="99" spans="4:8" ht="13">
      <c r="D99" s="279"/>
      <c r="E99" s="300"/>
      <c r="F99" s="234"/>
      <c r="G99" s="295" t="s">
        <v>810</v>
      </c>
    </row>
    <row r="100" spans="4:8" ht="11.25" customHeight="1">
      <c r="D100" s="279"/>
      <c r="E100" s="294" t="s">
        <v>894</v>
      </c>
      <c r="F100" s="59" t="s">
        <v>895</v>
      </c>
      <c r="G100" s="209" t="s">
        <v>896</v>
      </c>
      <c r="H100" s="289"/>
    </row>
    <row r="101" spans="4:8" ht="24">
      <c r="D101" s="279"/>
      <c r="E101" s="332" t="s">
        <v>897</v>
      </c>
      <c r="F101" s="59" t="s">
        <v>898</v>
      </c>
      <c r="G101" s="207" t="s">
        <v>899</v>
      </c>
      <c r="H101" s="289"/>
    </row>
    <row r="102" spans="4:8" ht="16.5" customHeight="1">
      <c r="D102" s="279"/>
      <c r="E102" s="333"/>
      <c r="F102" s="225"/>
      <c r="G102" s="207" t="s">
        <v>900</v>
      </c>
      <c r="H102" s="289"/>
    </row>
    <row r="103" spans="4:8" ht="12" customHeight="1">
      <c r="D103" s="279"/>
      <c r="E103" s="333"/>
      <c r="F103" s="59"/>
      <c r="G103" s="207" t="s">
        <v>829</v>
      </c>
    </row>
    <row r="104" spans="4:8" ht="12" customHeight="1">
      <c r="E104" s="318"/>
      <c r="F104" s="334" t="s">
        <v>901</v>
      </c>
      <c r="G104" s="306" t="s">
        <v>810</v>
      </c>
    </row>
    <row r="105" spans="4:8" ht="12.75" customHeight="1">
      <c r="G105" s="335"/>
    </row>
    <row r="106" spans="4:8" ht="15.75" customHeight="1"/>
    <row r="107" spans="4:8" ht="13"/>
    <row r="108" spans="4:8" ht="13"/>
    <row r="109" spans="4:8" ht="13"/>
    <row r="110" spans="4:8" ht="13">
      <c r="F110" s="336"/>
    </row>
    <row r="111" spans="4:8" ht="13"/>
    <row r="112" spans="4:8" ht="13"/>
  </sheetData>
  <sheetProtection algorithmName="SHA-512" hashValue="KBGIpi+FN0mOR9CdDBgN/9lYTv9jWOFmb8dksGb/ROknaA6p/8CQmhb3ffmlN0Z395dN/mJSv0A8OMklIIQrjg==" saltValue="si7racdAwOozAUzURwZXkA==" spinCount="100000" sheet="1" objects="1" scenarios="1"/>
  <mergeCells count="14">
    <mergeCell ref="B1:C1"/>
    <mergeCell ref="E5:F6"/>
    <mergeCell ref="F13:F16"/>
    <mergeCell ref="F47:F48"/>
    <mergeCell ref="F84:F86"/>
    <mergeCell ref="F94:F95"/>
    <mergeCell ref="F49:F50"/>
    <mergeCell ref="F63:F64"/>
    <mergeCell ref="F77:F78"/>
    <mergeCell ref="F51:F52"/>
    <mergeCell ref="F54:F57"/>
    <mergeCell ref="F61:F62"/>
    <mergeCell ref="F75:F76"/>
    <mergeCell ref="F80:F81"/>
  </mergeCells>
  <hyperlinks>
    <hyperlink ref="G90" location="'TCFD'!A1" display="ESG databook: TCFD" xr:uid="{4029B866-B007-453D-A45D-3FE245EA60BD}"/>
    <hyperlink ref="G100" location="'JSE Sustainability | Metrics'!A1" display="ESG databook: JSE Sustainability | Metrics" xr:uid="{619B9360-9665-430A-AF25-D8C0C382DD5D}"/>
  </hyperlinks>
  <pageMargins left="0.7" right="0.7" top="0.75" bottom="0.75" header="0.3" footer="0.3"/>
  <pageSetup scale="49" fitToHeight="2"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A0AAF-9833-1348-9977-3D4A60C9A9EC}">
  <sheetPr codeName="Sheet20">
    <pageSetUpPr fitToPage="1"/>
  </sheetPr>
  <dimension ref="B1:O242"/>
  <sheetViews>
    <sheetView topLeftCell="I2" zoomScaleNormal="100" workbookViewId="0">
      <selection activeCell="T13" sqref="T13"/>
    </sheetView>
  </sheetViews>
  <sheetFormatPr baseColWidth="10" defaultColWidth="9.1640625" defaultRowHeight="12.75" customHeight="1"/>
  <cols>
    <col min="1" max="1" width="0" hidden="1" customWidth="1"/>
    <col min="2" max="2" width="3.5" customWidth="1"/>
    <col min="3" max="3" width="24.5" customWidth="1"/>
    <col min="4" max="4" width="3.5" customWidth="1"/>
    <col min="5" max="5" width="27.33203125" style="30" customWidth="1"/>
    <col min="6" max="6" width="1.33203125" customWidth="1"/>
    <col min="7" max="7" width="1.5" customWidth="1"/>
    <col min="8" max="8" width="3.5" style="337" customWidth="1"/>
    <col min="9" max="9" width="56.6640625" style="30" customWidth="1"/>
    <col min="10" max="10" width="14.5" customWidth="1"/>
    <col min="11" max="11" width="20.1640625" style="30" customWidth="1"/>
    <col min="12" max="12" width="36.5" style="30" customWidth="1"/>
    <col min="13" max="13" width="46.6640625" style="338" customWidth="1"/>
  </cols>
  <sheetData>
    <row r="1" spans="2:13" ht="12" hidden="1" customHeight="1">
      <c r="B1" s="1348"/>
      <c r="C1" s="1348"/>
    </row>
    <row r="2" spans="2:13" ht="13">
      <c r="B2" s="5"/>
    </row>
    <row r="3" spans="2:13" ht="13">
      <c r="I3" s="6"/>
    </row>
    <row r="4" spans="2:13" ht="13">
      <c r="E4" s="339"/>
    </row>
    <row r="5" spans="2:13" ht="12.75" customHeight="1">
      <c r="E5" s="1349" t="s">
        <v>783</v>
      </c>
      <c r="F5" s="1349"/>
      <c r="G5" s="1349"/>
      <c r="H5" s="1349"/>
      <c r="I5" s="1349"/>
      <c r="J5" s="1349"/>
      <c r="K5" s="1349"/>
      <c r="M5" s="340"/>
    </row>
    <row r="6" spans="2:13" ht="12.75" customHeight="1">
      <c r="B6" s="11"/>
      <c r="C6" s="12"/>
      <c r="E6" s="1349"/>
      <c r="F6" s="1349"/>
      <c r="G6" s="1349"/>
      <c r="H6" s="1349"/>
      <c r="I6" s="1349"/>
      <c r="J6" s="1349"/>
      <c r="K6" s="1349"/>
    </row>
    <row r="7" spans="2:13" ht="12.75" customHeight="1">
      <c r="B7" s="11"/>
      <c r="C7" s="12"/>
      <c r="E7" s="1349"/>
      <c r="F7" s="1349"/>
      <c r="G7" s="1349"/>
      <c r="H7" s="1349"/>
      <c r="I7" s="1349"/>
      <c r="J7" s="1349"/>
      <c r="K7" s="1349"/>
    </row>
    <row r="8" spans="2:13" ht="13">
      <c r="B8" s="5"/>
      <c r="C8" s="16"/>
      <c r="E8" s="1500" t="s">
        <v>902</v>
      </c>
      <c r="F8" s="1500"/>
      <c r="G8" s="1500"/>
      <c r="H8" s="1500"/>
      <c r="I8" s="1500"/>
      <c r="M8" s="342"/>
    </row>
    <row r="9" spans="2:13" ht="13.5" customHeight="1">
      <c r="B9" s="18"/>
      <c r="C9" s="18"/>
      <c r="D9" s="279"/>
      <c r="E9" s="1500"/>
      <c r="F9" s="1500"/>
      <c r="G9" s="1500"/>
      <c r="H9" s="1500"/>
      <c r="I9" s="1500"/>
      <c r="M9" s="342"/>
    </row>
    <row r="10" spans="2:13" ht="12.75" customHeight="1">
      <c r="B10" s="18"/>
      <c r="C10" s="18"/>
      <c r="D10" s="279"/>
      <c r="E10" s="343" t="s">
        <v>903</v>
      </c>
      <c r="F10" s="343"/>
      <c r="G10" s="343"/>
      <c r="H10" s="343"/>
      <c r="I10" s="343"/>
      <c r="M10" s="344"/>
    </row>
    <row r="11" spans="2:13" ht="10.5" customHeight="1">
      <c r="B11" s="282"/>
      <c r="C11" s="18"/>
      <c r="D11" s="279"/>
      <c r="E11" s="345" t="s">
        <v>904</v>
      </c>
      <c r="F11" s="343"/>
      <c r="G11" s="343"/>
      <c r="H11" s="343"/>
      <c r="I11" s="343"/>
      <c r="J11" s="279"/>
      <c r="M11" s="346" t="s">
        <v>57</v>
      </c>
    </row>
    <row r="12" spans="2:13" ht="15" customHeight="1">
      <c r="B12" s="18"/>
      <c r="C12" s="282"/>
      <c r="D12" s="279"/>
      <c r="H12" s="30"/>
      <c r="I12" s="279"/>
      <c r="J12" s="279"/>
      <c r="M12" s="346" t="s">
        <v>58</v>
      </c>
    </row>
    <row r="13" spans="2:13" ht="11.25" customHeight="1">
      <c r="B13" s="18"/>
      <c r="C13" s="282"/>
      <c r="D13" s="279"/>
      <c r="H13" s="30"/>
      <c r="I13" s="279"/>
      <c r="J13" s="279"/>
      <c r="M13" s="347" t="s">
        <v>205</v>
      </c>
    </row>
    <row r="14" spans="2:13" ht="11.25" customHeight="1">
      <c r="B14" s="18"/>
      <c r="C14" s="282"/>
      <c r="D14" s="279"/>
      <c r="H14" s="30"/>
      <c r="I14" s="279"/>
      <c r="J14" s="279"/>
      <c r="M14" s="33" t="s">
        <v>59</v>
      </c>
    </row>
    <row r="15" spans="2:13" ht="15" customHeight="1">
      <c r="B15" s="18"/>
      <c r="C15" s="282"/>
      <c r="D15" s="279"/>
      <c r="H15" s="30"/>
      <c r="I15" s="279"/>
      <c r="J15" s="279"/>
      <c r="M15" s="348" t="s">
        <v>207</v>
      </c>
    </row>
    <row r="16" spans="2:13" ht="12.75" customHeight="1">
      <c r="B16" s="18"/>
      <c r="C16" s="21"/>
      <c r="D16" s="279"/>
      <c r="E16" s="349"/>
      <c r="F16" s="349"/>
      <c r="G16" s="349"/>
      <c r="H16" s="350"/>
      <c r="I16" s="243" t="s">
        <v>905</v>
      </c>
      <c r="J16" s="34" t="s">
        <v>906</v>
      </c>
      <c r="K16" s="34" t="s">
        <v>907</v>
      </c>
      <c r="L16" s="34" t="s">
        <v>908</v>
      </c>
      <c r="M16" s="35" t="s">
        <v>786</v>
      </c>
    </row>
    <row r="17" spans="2:15" ht="13">
      <c r="B17" s="282"/>
      <c r="C17" s="285"/>
      <c r="D17" s="279"/>
      <c r="E17" s="351" t="s">
        <v>909</v>
      </c>
      <c r="F17" s="307"/>
      <c r="G17" s="307"/>
      <c r="H17" s="307"/>
      <c r="I17" s="307"/>
      <c r="J17" s="352"/>
      <c r="K17" s="352"/>
      <c r="L17" s="353"/>
      <c r="M17" s="354"/>
    </row>
    <row r="18" spans="2:15" ht="13">
      <c r="B18" s="18"/>
      <c r="C18" s="21"/>
      <c r="D18" s="279"/>
      <c r="E18" s="260" t="s">
        <v>910</v>
      </c>
      <c r="F18" s="286"/>
      <c r="G18" s="286"/>
      <c r="H18" s="355"/>
      <c r="I18" s="356"/>
      <c r="J18" s="30"/>
      <c r="L18" s="357"/>
      <c r="M18" s="358"/>
    </row>
    <row r="19" spans="2:15" ht="12.75" customHeight="1">
      <c r="B19" s="18"/>
      <c r="C19" s="18"/>
      <c r="D19" s="279"/>
      <c r="E19" s="332" t="s">
        <v>911</v>
      </c>
      <c r="F19" s="286"/>
      <c r="G19" s="286"/>
      <c r="H19" s="359" t="s">
        <v>912</v>
      </c>
      <c r="I19" s="1476" t="s">
        <v>913</v>
      </c>
      <c r="J19" s="249" t="s">
        <v>914</v>
      </c>
      <c r="K19" s="1465" t="s">
        <v>915</v>
      </c>
      <c r="L19" s="1507" t="s">
        <v>916</v>
      </c>
      <c r="M19" s="361" t="s">
        <v>917</v>
      </c>
      <c r="N19" s="289"/>
      <c r="O19" s="362"/>
    </row>
    <row r="20" spans="2:15" ht="13">
      <c r="B20" s="18"/>
      <c r="C20" s="29"/>
      <c r="D20" s="279"/>
      <c r="E20" s="363"/>
      <c r="F20" s="286"/>
      <c r="G20" s="286"/>
      <c r="H20" s="359"/>
      <c r="I20" s="1476"/>
      <c r="J20" s="249"/>
      <c r="K20" s="1465"/>
      <c r="L20" s="1507"/>
      <c r="M20" s="364" t="s">
        <v>918</v>
      </c>
      <c r="O20" s="362"/>
    </row>
    <row r="21" spans="2:15" ht="13">
      <c r="B21" s="18"/>
      <c r="C21" s="18"/>
      <c r="D21" s="279"/>
      <c r="E21" s="363"/>
      <c r="F21" s="286"/>
      <c r="G21" s="286"/>
      <c r="H21" s="359"/>
      <c r="I21" s="1476"/>
      <c r="J21" s="249"/>
      <c r="K21" s="249"/>
      <c r="L21" s="1507"/>
      <c r="M21" s="364"/>
      <c r="O21" s="362"/>
    </row>
    <row r="22" spans="2:15" ht="24">
      <c r="B22" s="18"/>
      <c r="C22" s="18"/>
      <c r="D22" s="279"/>
      <c r="E22" s="332" t="s">
        <v>919</v>
      </c>
      <c r="F22" s="286"/>
      <c r="G22" s="286"/>
      <c r="H22" s="359" t="s">
        <v>912</v>
      </c>
      <c r="I22" s="1476" t="s">
        <v>920</v>
      </c>
      <c r="J22" s="249" t="s">
        <v>921</v>
      </c>
      <c r="K22" s="1465" t="s">
        <v>922</v>
      </c>
      <c r="L22" s="1507"/>
      <c r="M22" s="361" t="s">
        <v>801</v>
      </c>
    </row>
    <row r="23" spans="2:15" ht="13">
      <c r="B23" s="18"/>
      <c r="C23" s="38"/>
      <c r="D23" s="279"/>
      <c r="E23" s="363"/>
      <c r="F23" s="286"/>
      <c r="G23" s="286"/>
      <c r="H23" s="359"/>
      <c r="I23" s="1476"/>
      <c r="J23" s="249"/>
      <c r="K23" s="1465"/>
      <c r="L23" s="1507"/>
      <c r="M23" s="365"/>
    </row>
    <row r="24" spans="2:15" ht="13">
      <c r="B24" s="18"/>
      <c r="C24" s="18"/>
      <c r="D24" s="279"/>
      <c r="E24" s="363"/>
      <c r="F24" s="286"/>
      <c r="G24" s="286"/>
      <c r="H24" s="359"/>
      <c r="I24" s="1476"/>
      <c r="J24" s="249"/>
      <c r="K24" s="249"/>
      <c r="L24" s="1507"/>
      <c r="M24" s="365"/>
    </row>
    <row r="25" spans="2:15" ht="12.75" customHeight="1">
      <c r="B25" s="18"/>
      <c r="C25" s="18"/>
      <c r="D25" s="279"/>
      <c r="E25" s="332" t="s">
        <v>923</v>
      </c>
      <c r="F25" s="286"/>
      <c r="G25" s="286"/>
      <c r="H25" s="359" t="s">
        <v>912</v>
      </c>
      <c r="I25" s="1485" t="s">
        <v>924</v>
      </c>
      <c r="J25" s="249" t="s">
        <v>914</v>
      </c>
      <c r="K25" s="1465" t="s">
        <v>915</v>
      </c>
      <c r="L25" s="1507"/>
      <c r="M25" s="361" t="s">
        <v>917</v>
      </c>
    </row>
    <row r="26" spans="2:15" ht="13">
      <c r="B26" s="18"/>
      <c r="C26" s="18"/>
      <c r="D26" s="279"/>
      <c r="E26" s="363"/>
      <c r="F26" s="286"/>
      <c r="G26" s="286"/>
      <c r="H26" s="359"/>
      <c r="I26" s="1485"/>
      <c r="J26" s="249"/>
      <c r="K26" s="1465"/>
      <c r="L26" s="360"/>
      <c r="M26" s="364" t="s">
        <v>918</v>
      </c>
    </row>
    <row r="27" spans="2:15" ht="13">
      <c r="B27" s="18"/>
      <c r="C27" s="18"/>
      <c r="D27" s="279"/>
      <c r="E27" s="366"/>
      <c r="F27" s="367"/>
      <c r="G27" s="367"/>
      <c r="H27" s="368"/>
      <c r="I27" s="1508"/>
      <c r="J27" s="369"/>
      <c r="K27" s="1479"/>
      <c r="L27" s="370"/>
      <c r="M27" s="371"/>
    </row>
    <row r="28" spans="2:15" ht="13">
      <c r="B28" s="18"/>
      <c r="C28" s="18"/>
      <c r="D28" s="279"/>
      <c r="E28" s="260" t="s">
        <v>925</v>
      </c>
      <c r="F28" s="372"/>
      <c r="G28" s="372"/>
      <c r="H28" s="372"/>
      <c r="I28" s="372"/>
      <c r="J28" s="373"/>
      <c r="K28" s="373"/>
      <c r="L28" s="374"/>
      <c r="M28" s="375"/>
    </row>
    <row r="29" spans="2:15" ht="24">
      <c r="B29" s="18"/>
      <c r="C29" s="18"/>
      <c r="D29" s="279"/>
      <c r="E29" s="332" t="s">
        <v>926</v>
      </c>
      <c r="F29" s="1493"/>
      <c r="G29" s="1493"/>
      <c r="H29" s="1497" t="s">
        <v>912</v>
      </c>
      <c r="I29" s="1495" t="s">
        <v>927</v>
      </c>
      <c r="J29" s="1498" t="s">
        <v>921</v>
      </c>
      <c r="K29" s="1498" t="s">
        <v>928</v>
      </c>
      <c r="L29" s="1501" t="s">
        <v>929</v>
      </c>
      <c r="M29" s="361" t="s">
        <v>930</v>
      </c>
    </row>
    <row r="30" spans="2:15" ht="13">
      <c r="B30" s="18"/>
      <c r="C30" s="18"/>
      <c r="D30" s="279"/>
      <c r="E30" s="332"/>
      <c r="F30" s="1493"/>
      <c r="G30" s="1493"/>
      <c r="H30" s="1497"/>
      <c r="I30" s="1495"/>
      <c r="J30" s="1498"/>
      <c r="K30" s="1498"/>
      <c r="L30" s="1501"/>
      <c r="M30" s="361" t="s">
        <v>931</v>
      </c>
    </row>
    <row r="31" spans="2:15" ht="12.75" customHeight="1">
      <c r="B31" s="18"/>
      <c r="C31" s="18"/>
      <c r="D31" s="279"/>
      <c r="E31" s="332"/>
      <c r="F31" s="1493"/>
      <c r="G31" s="1493"/>
      <c r="H31" s="1497"/>
      <c r="I31" s="1495"/>
      <c r="J31" s="1498"/>
      <c r="K31" s="1498"/>
      <c r="L31" s="1501"/>
      <c r="M31" s="376"/>
    </row>
    <row r="32" spans="2:15" ht="39" customHeight="1">
      <c r="C32" s="250"/>
      <c r="D32" s="279"/>
      <c r="E32" s="377"/>
      <c r="F32" s="1494"/>
      <c r="G32" s="1494"/>
      <c r="H32" s="378"/>
      <c r="I32" s="1496"/>
      <c r="J32" s="1479"/>
      <c r="K32" s="1479"/>
      <c r="L32" s="1480"/>
      <c r="M32" s="380"/>
    </row>
    <row r="33" spans="3:15" ht="13">
      <c r="D33" s="279"/>
      <c r="E33" s="260" t="s">
        <v>932</v>
      </c>
      <c r="F33" s="372"/>
      <c r="G33" s="372"/>
      <c r="H33" s="372"/>
      <c r="I33" s="372"/>
      <c r="J33" s="373"/>
      <c r="K33" s="373"/>
      <c r="L33" s="374"/>
      <c r="M33" s="381"/>
    </row>
    <row r="34" spans="3:15" ht="13">
      <c r="C34" s="76"/>
      <c r="D34" s="279"/>
      <c r="E34" s="332" t="s">
        <v>933</v>
      </c>
      <c r="F34" s="286"/>
      <c r="G34" s="286"/>
      <c r="H34" s="359"/>
      <c r="I34" s="355"/>
      <c r="J34" s="337"/>
      <c r="K34" s="337"/>
      <c r="L34" s="357"/>
      <c r="M34" s="365"/>
    </row>
    <row r="35" spans="3:15" ht="14">
      <c r="C35" s="54"/>
      <c r="D35" s="279"/>
      <c r="E35" s="382" t="s">
        <v>934</v>
      </c>
      <c r="F35" s="286"/>
      <c r="G35" s="286"/>
      <c r="H35" s="359" t="s">
        <v>912</v>
      </c>
      <c r="I35" s="1476" t="s">
        <v>935</v>
      </c>
      <c r="J35" s="1465" t="s">
        <v>936</v>
      </c>
      <c r="K35" s="1509" t="s">
        <v>937</v>
      </c>
      <c r="L35" s="1477" t="s">
        <v>938</v>
      </c>
      <c r="M35" s="385" t="s">
        <v>939</v>
      </c>
      <c r="N35" s="1488"/>
      <c r="O35" s="1488"/>
    </row>
    <row r="36" spans="3:15" ht="25.5" customHeight="1">
      <c r="C36" s="54"/>
      <c r="D36" s="279"/>
      <c r="E36" s="386"/>
      <c r="F36" s="286"/>
      <c r="G36" s="286"/>
      <c r="H36" s="359"/>
      <c r="I36" s="1476"/>
      <c r="J36" s="1465"/>
      <c r="K36" s="1509"/>
      <c r="L36" s="1477"/>
      <c r="M36" s="361" t="s">
        <v>940</v>
      </c>
      <c r="N36" s="289"/>
    </row>
    <row r="37" spans="3:15" ht="16.5" customHeight="1">
      <c r="C37" s="54"/>
      <c r="D37" s="279"/>
      <c r="E37" s="386"/>
      <c r="F37" s="286"/>
      <c r="G37" s="286"/>
      <c r="H37" s="359"/>
      <c r="I37" s="1476"/>
      <c r="J37" s="1465"/>
      <c r="K37" s="1509"/>
      <c r="L37" s="1477"/>
      <c r="M37" s="361" t="s">
        <v>941</v>
      </c>
      <c r="N37" s="289"/>
    </row>
    <row r="38" spans="3:15" ht="13">
      <c r="C38" s="54"/>
      <c r="D38" s="279"/>
      <c r="E38" s="386"/>
      <c r="F38" s="286"/>
      <c r="G38" s="286"/>
      <c r="H38" s="359"/>
      <c r="I38" s="225"/>
      <c r="J38" s="249"/>
      <c r="K38" s="383"/>
      <c r="L38" s="1477"/>
      <c r="M38" s="361"/>
      <c r="N38" s="289"/>
    </row>
    <row r="39" spans="3:15" ht="14">
      <c r="C39" s="54"/>
      <c r="D39" s="279"/>
      <c r="E39" s="382" t="s">
        <v>942</v>
      </c>
      <c r="F39" s="286"/>
      <c r="G39" s="286"/>
      <c r="H39" s="359" t="s">
        <v>912</v>
      </c>
      <c r="I39" s="1476" t="s">
        <v>943</v>
      </c>
      <c r="J39" s="1465" t="s">
        <v>944</v>
      </c>
      <c r="K39" s="1465" t="s">
        <v>945</v>
      </c>
      <c r="L39" s="1477"/>
      <c r="M39" s="361" t="s">
        <v>946</v>
      </c>
      <c r="N39" s="289"/>
    </row>
    <row r="40" spans="3:15" ht="13">
      <c r="C40" s="54"/>
      <c r="D40" s="279"/>
      <c r="E40" s="386"/>
      <c r="F40" s="286"/>
      <c r="G40" s="286"/>
      <c r="H40" s="359"/>
      <c r="I40" s="1476"/>
      <c r="J40" s="1465"/>
      <c r="K40" s="1465"/>
      <c r="L40" s="1477"/>
      <c r="M40" s="376"/>
      <c r="N40" s="289"/>
    </row>
    <row r="41" spans="3:15" ht="4.5" customHeight="1">
      <c r="C41" s="76"/>
      <c r="D41" s="279"/>
      <c r="E41" s="386"/>
      <c r="F41" s="286"/>
      <c r="G41" s="286"/>
      <c r="H41" s="359"/>
      <c r="I41" s="1476"/>
      <c r="J41" s="1465"/>
      <c r="K41" s="1465"/>
      <c r="L41" s="1477"/>
      <c r="M41" s="376"/>
      <c r="N41" s="289"/>
    </row>
    <row r="42" spans="3:15" ht="59.25" customHeight="1">
      <c r="C42" s="54"/>
      <c r="D42" s="279"/>
      <c r="E42" s="382" t="s">
        <v>947</v>
      </c>
      <c r="F42" s="286"/>
      <c r="G42" s="286"/>
      <c r="H42" s="359" t="s">
        <v>912</v>
      </c>
      <c r="I42" s="225" t="s">
        <v>948</v>
      </c>
      <c r="J42" s="249" t="s">
        <v>944</v>
      </c>
      <c r="K42" s="249" t="s">
        <v>949</v>
      </c>
      <c r="L42" s="1477"/>
      <c r="M42" s="361" t="s">
        <v>950</v>
      </c>
    </row>
    <row r="43" spans="3:15" ht="24">
      <c r="C43" s="54"/>
      <c r="D43" s="279"/>
      <c r="E43" s="382" t="s">
        <v>951</v>
      </c>
      <c r="F43" s="286"/>
      <c r="G43" s="286"/>
      <c r="H43" s="359" t="s">
        <v>952</v>
      </c>
      <c r="I43" s="225" t="s">
        <v>953</v>
      </c>
      <c r="J43" s="249" t="s">
        <v>921</v>
      </c>
      <c r="K43" s="249" t="s">
        <v>954</v>
      </c>
      <c r="L43" s="384"/>
      <c r="M43" s="387" t="s">
        <v>955</v>
      </c>
    </row>
    <row r="44" spans="3:15" ht="5.25" customHeight="1">
      <c r="C44" s="54"/>
      <c r="D44" s="279"/>
      <c r="E44" s="388"/>
      <c r="F44" s="389"/>
      <c r="G44" s="390"/>
      <c r="H44" s="390"/>
      <c r="I44" s="229"/>
      <c r="J44" s="391"/>
      <c r="K44" s="391"/>
      <c r="L44" s="392"/>
      <c r="M44" s="393"/>
    </row>
    <row r="45" spans="3:15" ht="13">
      <c r="C45" s="54"/>
      <c r="D45" s="279"/>
      <c r="E45" s="332" t="s">
        <v>956</v>
      </c>
      <c r="F45" s="286"/>
      <c r="G45" s="286"/>
      <c r="H45" s="355"/>
      <c r="I45" s="394"/>
      <c r="J45" s="395"/>
      <c r="K45" s="249"/>
      <c r="L45" s="384"/>
      <c r="M45" s="364"/>
    </row>
    <row r="46" spans="3:15" ht="24">
      <c r="C46" s="76"/>
      <c r="D46" s="279"/>
      <c r="E46" s="382" t="s">
        <v>957</v>
      </c>
      <c r="F46" s="286"/>
      <c r="G46" s="286"/>
      <c r="H46" s="359" t="s">
        <v>912</v>
      </c>
      <c r="I46" s="394" t="s">
        <v>958</v>
      </c>
      <c r="J46" s="383" t="s">
        <v>959</v>
      </c>
      <c r="K46" s="249" t="s">
        <v>960</v>
      </c>
      <c r="L46" s="384"/>
      <c r="M46" s="387" t="s">
        <v>961</v>
      </c>
    </row>
    <row r="47" spans="3:15" ht="13">
      <c r="C47" s="76"/>
      <c r="D47" s="279"/>
      <c r="E47" s="386"/>
      <c r="F47" s="286"/>
      <c r="G47" s="286"/>
      <c r="H47" s="359"/>
      <c r="I47" s="394"/>
      <c r="J47" s="383"/>
      <c r="K47" s="249"/>
      <c r="L47" s="384"/>
      <c r="M47" s="396"/>
    </row>
    <row r="48" spans="3:15" ht="14">
      <c r="C48" s="76"/>
      <c r="D48" s="279"/>
      <c r="E48" s="382" t="s">
        <v>962</v>
      </c>
      <c r="F48" s="286"/>
      <c r="G48" s="286"/>
      <c r="H48" s="359" t="s">
        <v>912</v>
      </c>
      <c r="I48" s="1339" t="s">
        <v>963</v>
      </c>
      <c r="J48" s="249" t="s">
        <v>921</v>
      </c>
      <c r="K48" s="249" t="s">
        <v>964</v>
      </c>
      <c r="L48" s="384"/>
      <c r="M48" s="387" t="s">
        <v>965</v>
      </c>
    </row>
    <row r="49" spans="3:14" ht="56.5" customHeight="1">
      <c r="C49" s="54"/>
      <c r="D49" s="279"/>
      <c r="E49" s="397"/>
      <c r="F49" s="367"/>
      <c r="G49" s="367"/>
      <c r="H49" s="368"/>
      <c r="I49" s="1481"/>
      <c r="J49" s="398"/>
      <c r="K49" s="369"/>
      <c r="L49" s="379"/>
      <c r="M49" s="399" t="s">
        <v>966</v>
      </c>
    </row>
    <row r="50" spans="3:14" ht="12.75" customHeight="1">
      <c r="C50" s="54"/>
      <c r="D50" s="279"/>
      <c r="E50" s="260" t="s">
        <v>967</v>
      </c>
      <c r="F50" s="372"/>
      <c r="G50" s="286"/>
      <c r="H50" s="400"/>
      <c r="I50" s="400"/>
      <c r="J50" s="401"/>
      <c r="K50" s="401"/>
      <c r="L50" s="374"/>
      <c r="M50" s="381"/>
    </row>
    <row r="51" spans="3:14" ht="20.25" customHeight="1">
      <c r="C51" s="54"/>
      <c r="D51" s="279"/>
      <c r="E51" s="332" t="s">
        <v>968</v>
      </c>
      <c r="F51" s="286"/>
      <c r="G51" s="286"/>
      <c r="H51" s="359" t="s">
        <v>912</v>
      </c>
      <c r="I51" s="1502" t="s">
        <v>969</v>
      </c>
      <c r="J51" s="249" t="s">
        <v>944</v>
      </c>
      <c r="K51" s="1487" t="s">
        <v>970</v>
      </c>
      <c r="L51" s="1505" t="s">
        <v>971</v>
      </c>
      <c r="M51" s="361" t="s">
        <v>972</v>
      </c>
      <c r="N51" s="289"/>
    </row>
    <row r="52" spans="3:14" ht="13.5" customHeight="1">
      <c r="C52" s="54"/>
      <c r="D52" s="279"/>
      <c r="E52" s="363"/>
      <c r="F52" s="286"/>
      <c r="G52" s="286"/>
      <c r="H52" s="359"/>
      <c r="I52" s="1502"/>
      <c r="J52" s="249"/>
      <c r="K52" s="1487"/>
      <c r="L52" s="1505"/>
      <c r="M52" s="364" t="s">
        <v>973</v>
      </c>
      <c r="N52" s="289"/>
    </row>
    <row r="53" spans="3:14" ht="13">
      <c r="C53" s="54"/>
      <c r="D53" s="279"/>
      <c r="E53" s="363"/>
      <c r="F53" s="286"/>
      <c r="G53" s="286"/>
      <c r="H53" s="359"/>
      <c r="I53" s="1502"/>
      <c r="J53" s="249"/>
      <c r="K53" s="1487"/>
      <c r="L53" s="1505"/>
      <c r="M53" s="376"/>
      <c r="N53" s="289"/>
    </row>
    <row r="54" spans="3:14" ht="13">
      <c r="C54" s="54"/>
      <c r="D54" s="279"/>
      <c r="E54" s="363"/>
      <c r="F54" s="286"/>
      <c r="G54" s="286"/>
      <c r="H54" s="359"/>
      <c r="I54" s="1502"/>
      <c r="J54" s="249"/>
      <c r="K54" s="1487"/>
      <c r="L54" s="1505"/>
      <c r="M54" s="376"/>
      <c r="N54" s="289"/>
    </row>
    <row r="55" spans="3:14" ht="11.25" customHeight="1">
      <c r="D55" s="279"/>
      <c r="E55" s="403"/>
      <c r="F55" s="389"/>
      <c r="G55" s="389"/>
      <c r="H55" s="390"/>
      <c r="I55" s="1503"/>
      <c r="J55" s="391"/>
      <c r="K55" s="1504"/>
      <c r="L55" s="1506"/>
      <c r="M55" s="393"/>
      <c r="N55" s="289"/>
    </row>
    <row r="56" spans="3:14" ht="56.5" customHeight="1">
      <c r="D56" s="279"/>
      <c r="E56" s="377" t="s">
        <v>974</v>
      </c>
      <c r="F56" s="367"/>
      <c r="G56" s="367"/>
      <c r="H56" s="368" t="s">
        <v>912</v>
      </c>
      <c r="I56" s="273" t="s">
        <v>975</v>
      </c>
      <c r="J56" s="369" t="s">
        <v>976</v>
      </c>
      <c r="K56" s="369"/>
      <c r="L56" s="379"/>
      <c r="M56" s="404" t="s">
        <v>977</v>
      </c>
      <c r="N56" s="289"/>
    </row>
    <row r="57" spans="3:14" ht="13">
      <c r="D57" s="279"/>
      <c r="E57" s="260" t="s">
        <v>978</v>
      </c>
      <c r="F57" s="405"/>
      <c r="G57" s="405"/>
      <c r="H57" s="405"/>
      <c r="I57" s="405"/>
      <c r="J57" s="406"/>
      <c r="K57" s="406"/>
      <c r="L57" s="407"/>
      <c r="M57" s="408"/>
    </row>
    <row r="58" spans="3:14" ht="13">
      <c r="D58" s="279"/>
      <c r="E58" s="332" t="s">
        <v>979</v>
      </c>
      <c r="F58" s="286"/>
      <c r="G58" s="286"/>
      <c r="H58" s="359"/>
      <c r="I58" s="355"/>
      <c r="J58" s="409"/>
      <c r="K58" s="337"/>
      <c r="L58" s="357"/>
      <c r="M58" s="387"/>
    </row>
    <row r="59" spans="3:14" ht="13.5" customHeight="1">
      <c r="D59" s="279"/>
      <c r="E59" s="382" t="s">
        <v>980</v>
      </c>
      <c r="F59" s="286"/>
      <c r="G59" s="286"/>
      <c r="H59" s="359" t="s">
        <v>912</v>
      </c>
      <c r="I59" s="1476" t="s">
        <v>981</v>
      </c>
      <c r="J59" s="249" t="s">
        <v>921</v>
      </c>
      <c r="K59" s="249" t="s">
        <v>982</v>
      </c>
      <c r="L59" s="1489" t="s">
        <v>983</v>
      </c>
      <c r="M59" s="387" t="s">
        <v>984</v>
      </c>
      <c r="N59" s="289"/>
    </row>
    <row r="60" spans="3:14" ht="13">
      <c r="D60" s="279"/>
      <c r="E60" s="386"/>
      <c r="F60" s="286"/>
      <c r="G60" s="286"/>
      <c r="H60" s="359"/>
      <c r="I60" s="1476"/>
      <c r="J60" s="249"/>
      <c r="K60" s="249"/>
      <c r="L60" s="1489"/>
      <c r="M60" s="387"/>
      <c r="N60" s="289"/>
    </row>
    <row r="61" spans="3:14" ht="13">
      <c r="D61" s="279"/>
      <c r="E61" s="386"/>
      <c r="F61" s="286"/>
      <c r="G61" s="286"/>
      <c r="H61" s="359"/>
      <c r="I61" s="1476"/>
      <c r="J61" s="249"/>
      <c r="K61" s="249"/>
      <c r="L61" s="1489"/>
      <c r="M61" s="387"/>
      <c r="N61" s="289"/>
    </row>
    <row r="62" spans="3:14" ht="13">
      <c r="D62" s="279"/>
      <c r="E62" s="386"/>
      <c r="F62" s="286"/>
      <c r="G62" s="286"/>
      <c r="H62" s="359"/>
      <c r="I62" s="1476"/>
      <c r="J62" s="249"/>
      <c r="K62" s="249"/>
      <c r="L62" s="1489"/>
      <c r="M62" s="387"/>
      <c r="N62" s="289"/>
    </row>
    <row r="63" spans="3:14" ht="19.5" customHeight="1">
      <c r="D63" s="279"/>
      <c r="E63" s="386"/>
      <c r="F63" s="286"/>
      <c r="G63" s="286"/>
      <c r="H63" s="359"/>
      <c r="I63" s="1476"/>
      <c r="J63" s="249"/>
      <c r="K63" s="249"/>
      <c r="L63" s="1489"/>
      <c r="M63" s="387"/>
    </row>
    <row r="64" spans="3:14" ht="45" customHeight="1">
      <c r="D64" s="279"/>
      <c r="E64" s="382" t="s">
        <v>985</v>
      </c>
      <c r="F64" s="286"/>
      <c r="G64" s="286"/>
      <c r="H64" s="359" t="s">
        <v>912</v>
      </c>
      <c r="I64" s="225" t="s">
        <v>986</v>
      </c>
      <c r="J64" s="249" t="s">
        <v>959</v>
      </c>
      <c r="K64" s="249" t="s">
        <v>987</v>
      </c>
      <c r="L64" s="1489"/>
      <c r="M64" s="387" t="s">
        <v>988</v>
      </c>
    </row>
    <row r="65" spans="4:15" ht="36.75" customHeight="1">
      <c r="D65" s="279"/>
      <c r="E65" s="410" t="s">
        <v>989</v>
      </c>
      <c r="F65" s="367"/>
      <c r="G65" s="367"/>
      <c r="H65" s="368" t="s">
        <v>952</v>
      </c>
      <c r="I65" s="273" t="s">
        <v>990</v>
      </c>
      <c r="J65" s="369"/>
      <c r="K65" s="369"/>
      <c r="L65" s="1490"/>
      <c r="M65" s="399" t="s">
        <v>991</v>
      </c>
    </row>
    <row r="66" spans="4:15" ht="5.25" customHeight="1">
      <c r="D66" s="279"/>
      <c r="E66" s="411"/>
      <c r="F66" s="411"/>
      <c r="G66" s="411"/>
      <c r="H66" s="412"/>
      <c r="I66" s="279"/>
      <c r="J66" s="30"/>
      <c r="L66" s="413"/>
      <c r="M66" s="414"/>
    </row>
    <row r="67" spans="4:15" ht="13">
      <c r="D67" s="279"/>
      <c r="E67" s="351" t="s">
        <v>992</v>
      </c>
      <c r="F67" s="307"/>
      <c r="G67" s="307"/>
      <c r="H67" s="307"/>
      <c r="I67" s="307"/>
      <c r="J67" s="352"/>
      <c r="K67" s="352"/>
      <c r="L67" s="353"/>
      <c r="M67" s="354"/>
    </row>
    <row r="68" spans="4:15" ht="13">
      <c r="D68" s="279"/>
      <c r="E68" s="260" t="s">
        <v>993</v>
      </c>
      <c r="F68" s="400"/>
      <c r="G68" s="400"/>
      <c r="H68" s="400"/>
      <c r="I68" s="400"/>
      <c r="J68" s="401"/>
      <c r="K68" s="401"/>
      <c r="L68" s="374"/>
      <c r="M68" s="415"/>
    </row>
    <row r="69" spans="4:15" ht="13">
      <c r="D69" s="279"/>
      <c r="E69" s="332" t="s">
        <v>994</v>
      </c>
      <c r="F69" s="286"/>
      <c r="G69" s="286"/>
      <c r="H69" s="416"/>
      <c r="I69" s="417"/>
      <c r="J69" s="279"/>
      <c r="L69" s="357"/>
      <c r="M69" s="365"/>
    </row>
    <row r="70" spans="4:15" ht="60">
      <c r="D70" s="279"/>
      <c r="E70" s="382" t="s">
        <v>995</v>
      </c>
      <c r="F70" s="286"/>
      <c r="G70" s="286"/>
      <c r="H70" s="359" t="s">
        <v>912</v>
      </c>
      <c r="I70" s="226" t="s">
        <v>996</v>
      </c>
      <c r="J70" s="249" t="s">
        <v>997</v>
      </c>
      <c r="K70" s="249" t="s">
        <v>998</v>
      </c>
      <c r="L70" s="384" t="s">
        <v>999</v>
      </c>
      <c r="M70" s="387" t="s">
        <v>1000</v>
      </c>
      <c r="N70" s="289"/>
    </row>
    <row r="71" spans="4:15" ht="14">
      <c r="D71" s="279"/>
      <c r="E71" s="382" t="s">
        <v>1001</v>
      </c>
      <c r="F71" s="286"/>
      <c r="G71" s="286"/>
      <c r="H71" s="416" t="s">
        <v>912</v>
      </c>
      <c r="I71" s="1339" t="s">
        <v>1002</v>
      </c>
      <c r="J71" s="1465" t="s">
        <v>944</v>
      </c>
      <c r="K71" s="1465" t="s">
        <v>1003</v>
      </c>
      <c r="L71" s="1477" t="s">
        <v>1004</v>
      </c>
      <c r="M71" s="387" t="s">
        <v>946</v>
      </c>
      <c r="N71" s="289"/>
    </row>
    <row r="72" spans="4:15" ht="24">
      <c r="D72" s="279"/>
      <c r="E72" s="386"/>
      <c r="F72" s="286"/>
      <c r="G72" s="286"/>
      <c r="H72" s="416"/>
      <c r="I72" s="1339"/>
      <c r="J72" s="1465"/>
      <c r="K72" s="1465"/>
      <c r="L72" s="1477"/>
      <c r="M72" s="387" t="s">
        <v>1005</v>
      </c>
      <c r="N72" s="289"/>
    </row>
    <row r="73" spans="4:15" ht="14.25" customHeight="1">
      <c r="D73" s="279"/>
      <c r="E73" s="388"/>
      <c r="F73" s="389"/>
      <c r="G73" s="389"/>
      <c r="H73" s="390"/>
      <c r="I73" s="1352"/>
      <c r="J73" s="1475"/>
      <c r="K73" s="1475"/>
      <c r="L73" s="1478"/>
      <c r="M73" s="393"/>
      <c r="N73" s="289"/>
    </row>
    <row r="74" spans="4:15" ht="13">
      <c r="D74" s="279"/>
      <c r="E74" s="332" t="s">
        <v>1006</v>
      </c>
      <c r="F74" s="286"/>
      <c r="G74" s="286"/>
      <c r="H74" s="359"/>
      <c r="I74" s="418"/>
      <c r="J74" s="249"/>
      <c r="K74" s="249"/>
      <c r="L74" s="384"/>
      <c r="M74" s="365"/>
    </row>
    <row r="75" spans="4:15" ht="14">
      <c r="D75" s="279"/>
      <c r="E75" s="382" t="s">
        <v>1007</v>
      </c>
      <c r="F75" s="286"/>
      <c r="G75" s="286"/>
      <c r="H75" s="359" t="s">
        <v>912</v>
      </c>
      <c r="I75" s="1476" t="s">
        <v>1008</v>
      </c>
      <c r="J75" s="249" t="s">
        <v>1009</v>
      </c>
      <c r="K75" s="1465" t="s">
        <v>1010</v>
      </c>
      <c r="L75" s="1477" t="s">
        <v>1011</v>
      </c>
      <c r="M75" s="347" t="s">
        <v>368</v>
      </c>
      <c r="N75" s="1488"/>
      <c r="O75" s="1488"/>
    </row>
    <row r="76" spans="4:15" ht="13">
      <c r="D76" s="279"/>
      <c r="E76" s="386"/>
      <c r="F76" s="286"/>
      <c r="G76" s="286"/>
      <c r="H76" s="359"/>
      <c r="I76" s="1476"/>
      <c r="J76" s="249"/>
      <c r="K76" s="1465"/>
      <c r="L76" s="1477"/>
      <c r="M76" s="419"/>
      <c r="N76" s="289"/>
    </row>
    <row r="77" spans="4:15" ht="27" customHeight="1">
      <c r="D77" s="279"/>
      <c r="E77" s="386"/>
      <c r="F77" s="286"/>
      <c r="G77" s="286"/>
      <c r="H77" s="359"/>
      <c r="I77" s="1476"/>
      <c r="J77" s="249"/>
      <c r="K77" s="1465"/>
      <c r="L77" s="1477"/>
      <c r="M77" s="419"/>
      <c r="N77" s="289"/>
    </row>
    <row r="78" spans="4:15" ht="45" customHeight="1">
      <c r="D78" s="279"/>
      <c r="E78" s="382" t="s">
        <v>1012</v>
      </c>
      <c r="F78" s="286"/>
      <c r="G78" s="286"/>
      <c r="H78" s="359" t="s">
        <v>952</v>
      </c>
      <c r="I78" s="225" t="s">
        <v>1013</v>
      </c>
      <c r="J78" s="249" t="s">
        <v>1009</v>
      </c>
      <c r="K78" s="249"/>
      <c r="L78" s="1477"/>
      <c r="M78" s="420" t="s">
        <v>1014</v>
      </c>
    </row>
    <row r="79" spans="4:15" ht="13">
      <c r="D79" s="279"/>
      <c r="E79" s="386"/>
      <c r="F79" s="286"/>
      <c r="G79" s="286"/>
      <c r="H79" s="359"/>
      <c r="I79" s="225"/>
      <c r="J79" s="249"/>
      <c r="K79" s="249"/>
      <c r="L79" s="1477"/>
      <c r="M79" s="420" t="s">
        <v>1015</v>
      </c>
    </row>
    <row r="80" spans="4:15" ht="36" customHeight="1">
      <c r="D80" s="279"/>
      <c r="E80" s="382" t="s">
        <v>1016</v>
      </c>
      <c r="F80" s="286"/>
      <c r="G80" s="286"/>
      <c r="H80" s="359" t="s">
        <v>912</v>
      </c>
      <c r="I80" s="225" t="s">
        <v>1017</v>
      </c>
      <c r="J80" s="249" t="s">
        <v>959</v>
      </c>
      <c r="K80" s="249"/>
      <c r="L80" s="1477"/>
      <c r="M80" s="347" t="s">
        <v>368</v>
      </c>
    </row>
    <row r="81" spans="4:15" ht="64.5" customHeight="1">
      <c r="D81" s="279"/>
      <c r="E81" s="421" t="s">
        <v>1018</v>
      </c>
      <c r="F81" s="389"/>
      <c r="G81" s="389"/>
      <c r="H81" s="390" t="s">
        <v>912</v>
      </c>
      <c r="I81" s="229" t="s">
        <v>1019</v>
      </c>
      <c r="J81" s="391" t="s">
        <v>1009</v>
      </c>
      <c r="K81" s="391" t="s">
        <v>1020</v>
      </c>
      <c r="L81" s="392" t="s">
        <v>1021</v>
      </c>
      <c r="M81" s="422" t="s">
        <v>368</v>
      </c>
    </row>
    <row r="82" spans="4:15" ht="13">
      <c r="D82" s="279"/>
      <c r="E82" s="332" t="s">
        <v>1022</v>
      </c>
      <c r="F82" s="286"/>
      <c r="G82" s="286"/>
      <c r="H82" s="359"/>
      <c r="I82" s="225"/>
      <c r="J82" s="395"/>
      <c r="K82" s="249"/>
      <c r="L82" s="384"/>
      <c r="M82" s="423"/>
    </row>
    <row r="83" spans="4:15" ht="14">
      <c r="D83" s="279"/>
      <c r="E83" s="382" t="s">
        <v>1023</v>
      </c>
      <c r="F83" s="286"/>
      <c r="G83" s="286"/>
      <c r="H83" s="359" t="s">
        <v>912</v>
      </c>
      <c r="I83" s="1476" t="s">
        <v>1024</v>
      </c>
      <c r="J83" s="249" t="s">
        <v>1009</v>
      </c>
      <c r="K83" s="1465" t="s">
        <v>1020</v>
      </c>
      <c r="L83" s="1477" t="s">
        <v>1025</v>
      </c>
      <c r="M83" s="347" t="s">
        <v>368</v>
      </c>
      <c r="N83" s="289"/>
    </row>
    <row r="84" spans="4:15" ht="13">
      <c r="D84" s="279"/>
      <c r="E84" s="386"/>
      <c r="F84" s="286"/>
      <c r="G84" s="286"/>
      <c r="H84" s="359"/>
      <c r="I84" s="1476"/>
      <c r="J84" s="249"/>
      <c r="K84" s="1465"/>
      <c r="L84" s="1477"/>
      <c r="M84" s="419"/>
      <c r="N84" s="289"/>
    </row>
    <row r="85" spans="4:15" ht="63" customHeight="1">
      <c r="D85" s="279"/>
      <c r="E85" s="386"/>
      <c r="F85" s="286"/>
      <c r="G85" s="286"/>
      <c r="H85" s="359"/>
      <c r="I85" s="1476"/>
      <c r="J85" s="249"/>
      <c r="K85" s="1465"/>
      <c r="L85" s="1477"/>
      <c r="M85" s="419"/>
      <c r="N85" s="289"/>
    </row>
    <row r="86" spans="4:15" ht="87" customHeight="1">
      <c r="D86" s="279"/>
      <c r="E86" s="382" t="s">
        <v>1026</v>
      </c>
      <c r="F86" s="286"/>
      <c r="G86" s="286"/>
      <c r="H86" s="359" t="s">
        <v>912</v>
      </c>
      <c r="I86" s="225" t="s">
        <v>1027</v>
      </c>
      <c r="J86" s="249" t="s">
        <v>1009</v>
      </c>
      <c r="K86" s="1465" t="s">
        <v>1028</v>
      </c>
      <c r="L86" s="1477" t="s">
        <v>1029</v>
      </c>
      <c r="M86" s="347" t="s">
        <v>368</v>
      </c>
    </row>
    <row r="87" spans="4:15" ht="24">
      <c r="D87" s="279"/>
      <c r="E87" s="421" t="s">
        <v>1030</v>
      </c>
      <c r="F87" s="389"/>
      <c r="G87" s="389"/>
      <c r="H87" s="390" t="s">
        <v>952</v>
      </c>
      <c r="I87" s="424" t="s">
        <v>1031</v>
      </c>
      <c r="J87" s="391" t="s">
        <v>1032</v>
      </c>
      <c r="K87" s="1475"/>
      <c r="L87" s="1478"/>
      <c r="M87" s="422" t="s">
        <v>368</v>
      </c>
    </row>
    <row r="88" spans="4:15" ht="24" customHeight="1">
      <c r="D88" s="279"/>
      <c r="E88" s="332" t="s">
        <v>1033</v>
      </c>
      <c r="F88" s="286"/>
      <c r="G88" s="286"/>
      <c r="H88" s="359"/>
      <c r="I88" s="355"/>
      <c r="J88" s="425"/>
      <c r="K88" s="337"/>
      <c r="L88" s="357"/>
      <c r="M88" s="365"/>
    </row>
    <row r="89" spans="4:15" ht="14">
      <c r="D89" s="279"/>
      <c r="E89" s="382" t="s">
        <v>1034</v>
      </c>
      <c r="F89" s="286"/>
      <c r="G89" s="286"/>
      <c r="H89" s="359" t="s">
        <v>912</v>
      </c>
      <c r="I89" s="1476" t="s">
        <v>1035</v>
      </c>
      <c r="J89" s="249" t="s">
        <v>921</v>
      </c>
      <c r="K89" s="1465" t="s">
        <v>1036</v>
      </c>
      <c r="L89" s="1477" t="s">
        <v>1037</v>
      </c>
      <c r="M89" s="420" t="s">
        <v>1038</v>
      </c>
      <c r="N89" s="289"/>
    </row>
    <row r="90" spans="4:15" ht="13">
      <c r="D90" s="279"/>
      <c r="E90" s="426"/>
      <c r="F90" s="286"/>
      <c r="G90" s="286"/>
      <c r="H90" s="359"/>
      <c r="I90" s="1476"/>
      <c r="J90" s="249"/>
      <c r="K90" s="1465"/>
      <c r="L90" s="1477"/>
      <c r="M90" s="420" t="s">
        <v>1039</v>
      </c>
      <c r="N90" s="289"/>
    </row>
    <row r="91" spans="4:15" ht="30" customHeight="1">
      <c r="D91" s="279"/>
      <c r="E91" s="426"/>
      <c r="F91" s="286"/>
      <c r="G91" s="286"/>
      <c r="H91" s="359"/>
      <c r="I91" s="1476"/>
      <c r="J91" s="249"/>
      <c r="K91" s="1465"/>
      <c r="L91" s="1477"/>
      <c r="M91" s="420" t="s">
        <v>1040</v>
      </c>
      <c r="N91" s="289"/>
    </row>
    <row r="92" spans="4:15" ht="39" customHeight="1">
      <c r="D92" s="279"/>
      <c r="E92" s="382" t="s">
        <v>1041</v>
      </c>
      <c r="F92" s="286"/>
      <c r="G92" s="286"/>
      <c r="H92" s="359" t="s">
        <v>912</v>
      </c>
      <c r="I92" s="225" t="s">
        <v>1042</v>
      </c>
      <c r="J92" s="249" t="s">
        <v>1032</v>
      </c>
      <c r="K92" s="249" t="s">
        <v>1043</v>
      </c>
      <c r="L92" s="1477"/>
      <c r="M92" s="420" t="s">
        <v>1044</v>
      </c>
    </row>
    <row r="93" spans="4:15" ht="46.5" customHeight="1">
      <c r="D93" s="279"/>
      <c r="E93" s="382" t="s">
        <v>1045</v>
      </c>
      <c r="F93" s="286"/>
      <c r="G93" s="286"/>
      <c r="H93" s="359" t="s">
        <v>912</v>
      </c>
      <c r="I93" s="427" t="s">
        <v>1046</v>
      </c>
      <c r="J93" s="249" t="s">
        <v>1047</v>
      </c>
      <c r="K93" s="249" t="s">
        <v>1048</v>
      </c>
      <c r="L93" s="1477"/>
      <c r="M93" s="428" t="s">
        <v>2832</v>
      </c>
      <c r="N93" s="1491"/>
      <c r="O93" s="1491"/>
    </row>
    <row r="94" spans="4:15" ht="36" customHeight="1">
      <c r="D94" s="279"/>
      <c r="E94" s="421" t="s">
        <v>1049</v>
      </c>
      <c r="F94" s="389"/>
      <c r="G94" s="389"/>
      <c r="H94" s="390" t="s">
        <v>952</v>
      </c>
      <c r="I94" s="424" t="s">
        <v>1050</v>
      </c>
      <c r="J94" s="391" t="s">
        <v>921</v>
      </c>
      <c r="K94" s="391" t="s">
        <v>1051</v>
      </c>
      <c r="L94" s="1478"/>
      <c r="M94" s="429" t="s">
        <v>1052</v>
      </c>
    </row>
    <row r="95" spans="4:15" ht="24" customHeight="1">
      <c r="D95" s="279"/>
      <c r="E95" s="332" t="s">
        <v>1053</v>
      </c>
      <c r="F95" s="286"/>
      <c r="G95" s="286"/>
      <c r="H95" s="416"/>
      <c r="I95" s="225"/>
      <c r="J95" s="249"/>
      <c r="K95" s="249"/>
      <c r="L95" s="384"/>
      <c r="M95" s="376"/>
      <c r="N95" s="289"/>
    </row>
    <row r="96" spans="4:15" ht="14.25" customHeight="1">
      <c r="D96" s="279"/>
      <c r="E96" s="382" t="s">
        <v>1054</v>
      </c>
      <c r="F96" s="286"/>
      <c r="G96" s="286"/>
      <c r="H96" s="359" t="s">
        <v>912</v>
      </c>
      <c r="I96" s="1339" t="s">
        <v>1055</v>
      </c>
      <c r="J96" s="249" t="s">
        <v>1056</v>
      </c>
      <c r="K96" s="249" t="s">
        <v>1057</v>
      </c>
      <c r="L96" s="1477" t="s">
        <v>1058</v>
      </c>
      <c r="M96" s="420" t="s">
        <v>1059</v>
      </c>
    </row>
    <row r="97" spans="4:14" ht="14.25" customHeight="1">
      <c r="D97" s="279"/>
      <c r="E97" s="386"/>
      <c r="F97" s="286"/>
      <c r="G97" s="286"/>
      <c r="H97" s="359"/>
      <c r="I97" s="1339"/>
      <c r="J97" s="249"/>
      <c r="K97" s="249"/>
      <c r="L97" s="1477"/>
      <c r="M97" s="364" t="s">
        <v>939</v>
      </c>
    </row>
    <row r="98" spans="4:14" ht="14.25" customHeight="1">
      <c r="D98" s="279"/>
      <c r="E98" s="386"/>
      <c r="F98" s="286"/>
      <c r="G98" s="286"/>
      <c r="H98" s="359"/>
      <c r="I98" s="1339"/>
      <c r="J98" s="249"/>
      <c r="K98" s="249"/>
      <c r="L98" s="1477"/>
      <c r="M98" s="430"/>
    </row>
    <row r="99" spans="4:14" ht="14.25" customHeight="1">
      <c r="D99" s="279"/>
      <c r="E99" s="382"/>
      <c r="F99" s="286"/>
      <c r="G99" s="286"/>
      <c r="H99" s="359"/>
      <c r="I99" s="225"/>
      <c r="J99" s="249"/>
      <c r="K99" s="249"/>
      <c r="L99" s="1477"/>
      <c r="M99" s="430"/>
    </row>
    <row r="100" spans="4:14" ht="34.5" customHeight="1">
      <c r="D100" s="279"/>
      <c r="E100" s="410" t="s">
        <v>1060</v>
      </c>
      <c r="F100" s="367"/>
      <c r="G100" s="367"/>
      <c r="H100" s="368" t="s">
        <v>912</v>
      </c>
      <c r="I100" s="273" t="s">
        <v>1061</v>
      </c>
      <c r="J100" s="369"/>
      <c r="K100" s="369" t="s">
        <v>1062</v>
      </c>
      <c r="L100" s="1480"/>
      <c r="M100" s="431" t="s">
        <v>1059</v>
      </c>
    </row>
    <row r="101" spans="4:14" ht="12.75" customHeight="1">
      <c r="D101" s="279"/>
      <c r="E101" s="260" t="s">
        <v>1063</v>
      </c>
      <c r="F101" s="400"/>
      <c r="G101" s="400"/>
      <c r="H101" s="400"/>
      <c r="I101" s="400"/>
      <c r="J101" s="401"/>
      <c r="K101" s="401"/>
      <c r="L101" s="374"/>
      <c r="M101" s="432"/>
    </row>
    <row r="102" spans="4:14" ht="13">
      <c r="D102" s="279"/>
      <c r="E102" s="332" t="s">
        <v>1064</v>
      </c>
      <c r="F102" s="286"/>
      <c r="G102" s="286"/>
      <c r="H102" s="416"/>
      <c r="I102" s="355"/>
      <c r="J102" s="337"/>
      <c r="K102" s="337"/>
      <c r="L102" s="357"/>
      <c r="M102" s="365"/>
    </row>
    <row r="103" spans="4:14" ht="72" customHeight="1">
      <c r="D103" s="279"/>
      <c r="E103" s="382" t="s">
        <v>1065</v>
      </c>
      <c r="F103" s="286"/>
      <c r="G103" s="286"/>
      <c r="H103" s="416"/>
      <c r="I103" s="1476" t="s">
        <v>1066</v>
      </c>
      <c r="J103" s="1465" t="s">
        <v>1067</v>
      </c>
      <c r="K103" s="1465" t="s">
        <v>1068</v>
      </c>
      <c r="L103" s="1507" t="s">
        <v>1069</v>
      </c>
      <c r="M103" s="420" t="s">
        <v>1070</v>
      </c>
      <c r="N103" s="289"/>
    </row>
    <row r="104" spans="4:14" ht="13">
      <c r="D104" s="279"/>
      <c r="E104" s="386"/>
      <c r="F104" s="286"/>
      <c r="G104" s="286"/>
      <c r="H104" s="416"/>
      <c r="I104" s="1476"/>
      <c r="J104" s="1465"/>
      <c r="K104" s="1465"/>
      <c r="L104" s="1507"/>
      <c r="M104" s="420"/>
      <c r="N104" s="289"/>
    </row>
    <row r="105" spans="4:14" ht="13">
      <c r="D105" s="279"/>
      <c r="E105" s="386"/>
      <c r="F105" s="286"/>
      <c r="G105" s="286"/>
      <c r="H105" s="416"/>
      <c r="I105" s="1476"/>
      <c r="J105" s="1465"/>
      <c r="K105" s="1465"/>
      <c r="L105" s="1507"/>
      <c r="M105" s="419"/>
      <c r="N105" s="289"/>
    </row>
    <row r="106" spans="4:14" ht="27.75" customHeight="1">
      <c r="D106" s="279"/>
      <c r="E106" s="386"/>
      <c r="F106" s="286"/>
      <c r="G106" s="286"/>
      <c r="H106" s="416"/>
      <c r="I106" s="1476"/>
      <c r="J106" s="1465"/>
      <c r="K106" s="1465"/>
      <c r="L106" s="1507"/>
      <c r="M106" s="420"/>
      <c r="N106" s="289"/>
    </row>
    <row r="107" spans="4:14" ht="36">
      <c r="D107" s="279"/>
      <c r="E107" s="382" t="s">
        <v>1071</v>
      </c>
      <c r="F107" s="286"/>
      <c r="G107" s="286"/>
      <c r="H107" s="359" t="s">
        <v>912</v>
      </c>
      <c r="I107" s="225" t="s">
        <v>1072</v>
      </c>
      <c r="J107" s="249" t="s">
        <v>921</v>
      </c>
      <c r="K107" s="249" t="s">
        <v>1073</v>
      </c>
      <c r="L107" s="1507"/>
      <c r="M107" s="420" t="s">
        <v>1039</v>
      </c>
    </row>
    <row r="108" spans="4:14" ht="33" customHeight="1">
      <c r="D108" s="279"/>
      <c r="E108" s="382" t="s">
        <v>1074</v>
      </c>
      <c r="F108" s="286"/>
      <c r="G108" s="286"/>
      <c r="H108" s="359" t="s">
        <v>912</v>
      </c>
      <c r="I108" s="225" t="s">
        <v>1075</v>
      </c>
      <c r="J108" s="249" t="s">
        <v>944</v>
      </c>
      <c r="K108" s="1465" t="s">
        <v>1076</v>
      </c>
      <c r="L108" s="384"/>
      <c r="M108" s="420" t="s">
        <v>946</v>
      </c>
    </row>
    <row r="109" spans="4:14" ht="45.75" customHeight="1">
      <c r="D109" s="279"/>
      <c r="E109" s="382" t="s">
        <v>1077</v>
      </c>
      <c r="F109" s="286"/>
      <c r="G109" s="286"/>
      <c r="H109" s="359" t="s">
        <v>952</v>
      </c>
      <c r="I109" s="225" t="s">
        <v>1078</v>
      </c>
      <c r="J109" s="249" t="s">
        <v>1079</v>
      </c>
      <c r="K109" s="1465"/>
      <c r="L109" s="384"/>
      <c r="M109" s="420" t="s">
        <v>1080</v>
      </c>
    </row>
    <row r="110" spans="4:14" ht="23.25" customHeight="1">
      <c r="D110" s="279"/>
      <c r="E110" s="421" t="s">
        <v>1081</v>
      </c>
      <c r="F110" s="389"/>
      <c r="G110" s="389"/>
      <c r="H110" s="390" t="s">
        <v>952</v>
      </c>
      <c r="I110" s="229" t="s">
        <v>1082</v>
      </c>
      <c r="J110" s="391" t="s">
        <v>1079</v>
      </c>
      <c r="K110" s="391"/>
      <c r="L110" s="392"/>
      <c r="M110" s="422" t="s">
        <v>368</v>
      </c>
    </row>
    <row r="111" spans="4:14" ht="12.75" customHeight="1">
      <c r="D111" s="279"/>
      <c r="E111" s="332" t="s">
        <v>1083</v>
      </c>
      <c r="F111" s="286"/>
      <c r="G111" s="286"/>
      <c r="H111" s="359" t="s">
        <v>912</v>
      </c>
      <c r="I111" s="1476" t="s">
        <v>1084</v>
      </c>
      <c r="J111" s="249" t="s">
        <v>921</v>
      </c>
      <c r="K111" s="249" t="s">
        <v>1085</v>
      </c>
      <c r="L111" s="1477" t="s">
        <v>1086</v>
      </c>
      <c r="M111" s="420" t="s">
        <v>1087</v>
      </c>
      <c r="N111" s="289"/>
    </row>
    <row r="112" spans="4:14" ht="24">
      <c r="D112" s="279"/>
      <c r="E112" s="426"/>
      <c r="F112" s="286"/>
      <c r="G112" s="286"/>
      <c r="H112" s="359"/>
      <c r="I112" s="1512"/>
      <c r="J112" s="249"/>
      <c r="K112" s="249" t="s">
        <v>1088</v>
      </c>
      <c r="L112" s="1513"/>
      <c r="M112" s="420" t="s">
        <v>1089</v>
      </c>
      <c r="N112" s="289"/>
    </row>
    <row r="113" spans="4:14" ht="14.25" customHeight="1">
      <c r="D113" s="279"/>
      <c r="E113" s="426"/>
      <c r="F113" s="286"/>
      <c r="G113" s="286"/>
      <c r="H113" s="359"/>
      <c r="I113" s="1512"/>
      <c r="J113" s="249"/>
      <c r="K113" s="249"/>
      <c r="L113" s="1513"/>
      <c r="M113" s="420" t="s">
        <v>1090</v>
      </c>
    </row>
    <row r="114" spans="4:14" ht="14.25" customHeight="1">
      <c r="D114" s="279"/>
      <c r="E114" s="426"/>
      <c r="F114" s="286"/>
      <c r="G114" s="286"/>
      <c r="H114" s="359"/>
      <c r="I114" s="225"/>
      <c r="J114" s="249"/>
      <c r="K114" s="249"/>
      <c r="L114" s="1513"/>
      <c r="M114" s="420" t="s">
        <v>1091</v>
      </c>
    </row>
    <row r="115" spans="4:14" ht="30.75" customHeight="1">
      <c r="D115" s="279"/>
      <c r="E115" s="433"/>
      <c r="F115" s="389"/>
      <c r="G115" s="389"/>
      <c r="H115" s="390"/>
      <c r="I115" s="229"/>
      <c r="J115" s="391"/>
      <c r="K115" s="391"/>
      <c r="L115" s="1514"/>
      <c r="M115" s="435"/>
    </row>
    <row r="116" spans="4:14" ht="22.5" customHeight="1">
      <c r="D116" s="279"/>
      <c r="E116" s="332" t="s">
        <v>1092</v>
      </c>
      <c r="F116" s="286"/>
      <c r="G116" s="286"/>
      <c r="H116" s="286"/>
      <c r="I116" s="225"/>
      <c r="J116" s="395"/>
      <c r="K116" s="249"/>
      <c r="L116" s="384"/>
      <c r="M116" s="420"/>
    </row>
    <row r="117" spans="4:14" ht="14.25" customHeight="1">
      <c r="D117" s="279"/>
      <c r="E117" s="382" t="s">
        <v>1093</v>
      </c>
      <c r="F117" s="286"/>
      <c r="G117" s="286"/>
      <c r="H117" s="359"/>
      <c r="I117" s="1339" t="s">
        <v>1094</v>
      </c>
      <c r="J117" s="1473" t="s">
        <v>1095</v>
      </c>
      <c r="K117" s="1473" t="s">
        <v>1096</v>
      </c>
      <c r="L117" s="1482" t="s">
        <v>1097</v>
      </c>
      <c r="M117" s="420" t="s">
        <v>1098</v>
      </c>
      <c r="N117" s="289"/>
    </row>
    <row r="118" spans="4:14" ht="14.25" customHeight="1">
      <c r="D118" s="279"/>
      <c r="E118" s="386"/>
      <c r="F118" s="286"/>
      <c r="G118" s="286"/>
      <c r="H118" s="359"/>
      <c r="I118" s="1339"/>
      <c r="J118" s="1473"/>
      <c r="K118" s="1473"/>
      <c r="L118" s="1482"/>
      <c r="M118" s="364" t="s">
        <v>939</v>
      </c>
      <c r="N118" s="289"/>
    </row>
    <row r="119" spans="4:14" ht="14.25" customHeight="1">
      <c r="D119" s="279"/>
      <c r="E119" s="386"/>
      <c r="F119" s="286"/>
      <c r="G119" s="286"/>
      <c r="H119" s="359"/>
      <c r="I119" s="225"/>
      <c r="J119" s="249"/>
      <c r="K119" s="1473"/>
      <c r="L119" s="1482"/>
      <c r="M119" s="430"/>
      <c r="N119" s="289"/>
    </row>
    <row r="120" spans="4:14" ht="14.25" customHeight="1">
      <c r="D120" s="279"/>
      <c r="E120" s="386"/>
      <c r="F120" s="286"/>
      <c r="G120" s="286"/>
      <c r="H120" s="359"/>
      <c r="I120" s="225"/>
      <c r="J120" s="249"/>
      <c r="K120" s="249"/>
      <c r="L120" s="1482"/>
      <c r="M120" s="430"/>
      <c r="N120" s="289"/>
    </row>
    <row r="121" spans="4:14" ht="16.5" customHeight="1">
      <c r="D121" s="279"/>
      <c r="E121" s="382" t="s">
        <v>1099</v>
      </c>
      <c r="F121" s="286"/>
      <c r="G121" s="286"/>
      <c r="H121" s="359"/>
      <c r="I121" s="1339" t="s">
        <v>1100</v>
      </c>
      <c r="J121" s="249" t="s">
        <v>1095</v>
      </c>
      <c r="K121" s="1473" t="s">
        <v>1101</v>
      </c>
      <c r="L121" s="1482"/>
      <c r="M121" s="420" t="s">
        <v>1098</v>
      </c>
    </row>
    <row r="122" spans="4:14" ht="14.25" customHeight="1">
      <c r="D122" s="279"/>
      <c r="E122" s="388"/>
      <c r="F122" s="389"/>
      <c r="G122" s="389"/>
      <c r="H122" s="390"/>
      <c r="I122" s="1352"/>
      <c r="J122" s="391"/>
      <c r="K122" s="1474"/>
      <c r="L122" s="1483"/>
      <c r="M122" s="436" t="s">
        <v>939</v>
      </c>
    </row>
    <row r="123" spans="4:14" ht="13">
      <c r="D123" s="279"/>
      <c r="E123" s="332" t="s">
        <v>1102</v>
      </c>
      <c r="F123" s="286"/>
      <c r="G123" s="286"/>
      <c r="H123" s="359"/>
      <c r="I123" s="316"/>
      <c r="J123" s="437"/>
      <c r="K123" s="437"/>
      <c r="L123" s="384"/>
      <c r="M123" s="365"/>
    </row>
    <row r="124" spans="4:14" ht="27" customHeight="1">
      <c r="D124" s="279"/>
      <c r="E124" s="382" t="s">
        <v>1103</v>
      </c>
      <c r="F124" s="286"/>
      <c r="G124" s="286"/>
      <c r="H124" s="359" t="s">
        <v>912</v>
      </c>
      <c r="I124" s="1476" t="s">
        <v>1104</v>
      </c>
      <c r="J124" s="249" t="s">
        <v>959</v>
      </c>
      <c r="K124" s="249" t="s">
        <v>1105</v>
      </c>
      <c r="L124" s="1477" t="s">
        <v>1106</v>
      </c>
      <c r="M124" s="420" t="s">
        <v>1107</v>
      </c>
    </row>
    <row r="125" spans="4:14" ht="13">
      <c r="D125" s="279"/>
      <c r="E125" s="386"/>
      <c r="F125" s="286"/>
      <c r="G125" s="286"/>
      <c r="H125" s="359"/>
      <c r="I125" s="1476"/>
      <c r="J125" s="249"/>
      <c r="K125" s="249"/>
      <c r="L125" s="1477"/>
      <c r="M125" s="420" t="s">
        <v>1108</v>
      </c>
      <c r="N125" s="289"/>
    </row>
    <row r="126" spans="4:14" ht="75" customHeight="1">
      <c r="D126" s="279"/>
      <c r="E126" s="386"/>
      <c r="F126" s="286"/>
      <c r="G126" s="286"/>
      <c r="H126" s="359"/>
      <c r="I126" s="1476"/>
      <c r="J126" s="249"/>
      <c r="K126" s="249"/>
      <c r="L126" s="1477"/>
      <c r="M126" s="420"/>
      <c r="N126" s="289"/>
    </row>
    <row r="127" spans="4:14" ht="14.25" customHeight="1">
      <c r="D127" s="279"/>
      <c r="E127" s="382" t="s">
        <v>1109</v>
      </c>
      <c r="F127" s="286"/>
      <c r="G127" s="286"/>
      <c r="H127" s="359" t="s">
        <v>912</v>
      </c>
      <c r="I127" s="1339" t="s">
        <v>1110</v>
      </c>
      <c r="J127" s="1473" t="s">
        <v>1111</v>
      </c>
      <c r="K127" s="1487" t="s">
        <v>1112</v>
      </c>
      <c r="L127" s="1477"/>
      <c r="M127" s="420" t="s">
        <v>1113</v>
      </c>
    </row>
    <row r="128" spans="4:14" ht="12.75" customHeight="1">
      <c r="D128" s="279"/>
      <c r="E128" s="386"/>
      <c r="F128" s="286"/>
      <c r="G128" s="286"/>
      <c r="H128" s="359"/>
      <c r="I128" s="1339"/>
      <c r="J128" s="1473"/>
      <c r="K128" s="1487"/>
      <c r="L128" s="384"/>
      <c r="M128" s="420" t="s">
        <v>1091</v>
      </c>
    </row>
    <row r="129" spans="4:15" ht="14.25" customHeight="1">
      <c r="D129" s="279"/>
      <c r="E129" s="386"/>
      <c r="F129" s="286"/>
      <c r="G129" s="286"/>
      <c r="H129" s="359"/>
      <c r="I129" s="1339"/>
      <c r="J129" s="1473"/>
      <c r="K129" s="1487"/>
      <c r="L129" s="384"/>
      <c r="M129" s="420" t="s">
        <v>1090</v>
      </c>
    </row>
    <row r="130" spans="4:15" ht="14.25" customHeight="1">
      <c r="D130" s="279"/>
      <c r="E130" s="386"/>
      <c r="F130" s="286"/>
      <c r="G130" s="286"/>
      <c r="H130" s="359"/>
      <c r="I130" s="1339"/>
      <c r="J130" s="249"/>
      <c r="K130" s="1487"/>
      <c r="L130" s="384"/>
      <c r="M130" s="420" t="s">
        <v>1114</v>
      </c>
    </row>
    <row r="131" spans="4:15" ht="14.25" customHeight="1">
      <c r="D131" s="279"/>
      <c r="E131" s="386"/>
      <c r="F131" s="286"/>
      <c r="G131" s="286"/>
      <c r="H131" s="359"/>
      <c r="I131" s="1339"/>
      <c r="J131" s="249"/>
      <c r="K131" s="249"/>
      <c r="L131" s="384"/>
      <c r="M131" s="420"/>
    </row>
    <row r="132" spans="4:15" ht="35.25" customHeight="1">
      <c r="D132" s="279"/>
      <c r="E132" s="382" t="s">
        <v>1115</v>
      </c>
      <c r="F132" s="286"/>
      <c r="G132" s="286"/>
      <c r="H132" s="359" t="s">
        <v>912</v>
      </c>
      <c r="I132" s="225" t="s">
        <v>1116</v>
      </c>
      <c r="J132" s="249" t="s">
        <v>1117</v>
      </c>
      <c r="K132" s="249" t="s">
        <v>1118</v>
      </c>
      <c r="L132" s="384"/>
      <c r="M132" s="420" t="s">
        <v>1119</v>
      </c>
    </row>
    <row r="133" spans="4:15" ht="33" customHeight="1">
      <c r="D133" s="279"/>
      <c r="E133" s="382" t="s">
        <v>1120</v>
      </c>
      <c r="F133" s="286"/>
      <c r="G133" s="286"/>
      <c r="H133" s="359" t="s">
        <v>952</v>
      </c>
      <c r="I133" s="225" t="s">
        <v>1121</v>
      </c>
      <c r="J133" s="249" t="s">
        <v>1122</v>
      </c>
      <c r="K133" s="249" t="s">
        <v>1123</v>
      </c>
      <c r="L133" s="384"/>
      <c r="M133" s="420" t="s">
        <v>1113</v>
      </c>
    </row>
    <row r="134" spans="4:15" ht="24">
      <c r="D134" s="279"/>
      <c r="E134" s="410" t="s">
        <v>1124</v>
      </c>
      <c r="F134" s="367"/>
      <c r="G134" s="367"/>
      <c r="H134" s="368" t="s">
        <v>952</v>
      </c>
      <c r="I134" s="273" t="s">
        <v>1125</v>
      </c>
      <c r="J134" s="369" t="s">
        <v>959</v>
      </c>
      <c r="K134" s="369" t="s">
        <v>1126</v>
      </c>
      <c r="L134" s="379"/>
      <c r="M134" s="431" t="s">
        <v>2831</v>
      </c>
      <c r="N134" s="1492"/>
      <c r="O134" s="1492"/>
    </row>
    <row r="135" spans="4:15" ht="13">
      <c r="D135" s="279"/>
      <c r="E135" s="260" t="s">
        <v>1127</v>
      </c>
      <c r="F135" s="400"/>
      <c r="G135" s="400"/>
      <c r="H135" s="400"/>
      <c r="I135" s="400"/>
      <c r="J135" s="401"/>
      <c r="K135" s="401"/>
      <c r="L135" s="374"/>
      <c r="M135" s="439"/>
    </row>
    <row r="136" spans="4:15" ht="13">
      <c r="D136" s="279"/>
      <c r="E136" s="332" t="s">
        <v>1128</v>
      </c>
      <c r="F136" s="286"/>
      <c r="G136" s="286"/>
      <c r="H136" s="359"/>
      <c r="I136" s="316"/>
      <c r="J136" s="437"/>
      <c r="K136" s="437"/>
      <c r="L136" s="384"/>
      <c r="M136" s="420"/>
    </row>
    <row r="137" spans="4:15" ht="48">
      <c r="D137" s="279"/>
      <c r="E137" s="382" t="s">
        <v>1129</v>
      </c>
      <c r="F137" s="286"/>
      <c r="G137" s="286"/>
      <c r="H137" s="359" t="s">
        <v>912</v>
      </c>
      <c r="I137" s="225" t="s">
        <v>1130</v>
      </c>
      <c r="J137" s="249" t="s">
        <v>1095</v>
      </c>
      <c r="K137" s="249" t="s">
        <v>1131</v>
      </c>
      <c r="L137" s="1477" t="s">
        <v>1132</v>
      </c>
      <c r="M137" s="420" t="s">
        <v>730</v>
      </c>
      <c r="N137" s="289"/>
    </row>
    <row r="138" spans="4:15" ht="13">
      <c r="D138" s="279"/>
      <c r="E138" s="386"/>
      <c r="F138" s="286"/>
      <c r="G138" s="286"/>
      <c r="H138" s="355"/>
      <c r="I138" s="225"/>
      <c r="J138" s="249"/>
      <c r="K138" s="249"/>
      <c r="L138" s="1477"/>
      <c r="N138" s="289"/>
    </row>
    <row r="139" spans="4:15" ht="15" customHeight="1">
      <c r="D139" s="279"/>
      <c r="E139" s="382" t="s">
        <v>1133</v>
      </c>
      <c r="F139" s="286"/>
      <c r="G139" s="286"/>
      <c r="H139" s="359" t="s">
        <v>912</v>
      </c>
      <c r="I139" s="1499" t="s">
        <v>1134</v>
      </c>
      <c r="J139" s="249" t="s">
        <v>1135</v>
      </c>
      <c r="K139" s="1487" t="s">
        <v>1136</v>
      </c>
      <c r="L139" s="1477"/>
      <c r="M139" s="420" t="s">
        <v>730</v>
      </c>
      <c r="N139" s="289"/>
    </row>
    <row r="140" spans="4:15" ht="24">
      <c r="D140" s="279"/>
      <c r="E140" s="382"/>
      <c r="F140" s="286"/>
      <c r="G140" s="286"/>
      <c r="H140" s="359"/>
      <c r="I140" s="1499"/>
      <c r="J140" s="249"/>
      <c r="K140" s="1487"/>
      <c r="L140" s="384"/>
      <c r="M140" s="420" t="s">
        <v>1137</v>
      </c>
      <c r="N140" s="289"/>
    </row>
    <row r="141" spans="4:15" ht="13">
      <c r="D141" s="279"/>
      <c r="E141" s="382"/>
      <c r="F141" s="286"/>
      <c r="G141" s="286"/>
      <c r="H141" s="359"/>
      <c r="I141" s="1499"/>
      <c r="J141" s="249"/>
      <c r="K141" s="1487"/>
      <c r="L141" s="384"/>
      <c r="M141" s="420"/>
      <c r="N141" s="289"/>
    </row>
    <row r="142" spans="4:15" ht="13">
      <c r="D142" s="279"/>
      <c r="E142" s="382"/>
      <c r="F142" s="286"/>
      <c r="G142" s="286"/>
      <c r="H142" s="359"/>
      <c r="I142" s="427"/>
      <c r="J142" s="249"/>
      <c r="K142" s="249"/>
      <c r="L142" s="384"/>
      <c r="M142" s="420"/>
      <c r="N142" s="289"/>
    </row>
    <row r="143" spans="4:15" ht="15" customHeight="1">
      <c r="D143" s="279"/>
      <c r="E143" s="382" t="s">
        <v>1138</v>
      </c>
      <c r="F143" s="286"/>
      <c r="G143" s="286"/>
      <c r="H143" s="359" t="s">
        <v>952</v>
      </c>
      <c r="I143" s="1476" t="s">
        <v>1139</v>
      </c>
      <c r="J143" s="249" t="s">
        <v>921</v>
      </c>
      <c r="K143" s="249" t="s">
        <v>1140</v>
      </c>
      <c r="L143" s="384"/>
      <c r="M143" s="420" t="s">
        <v>1141</v>
      </c>
      <c r="N143" s="289"/>
    </row>
    <row r="144" spans="4:15" ht="13">
      <c r="D144" s="279"/>
      <c r="E144" s="426"/>
      <c r="F144" s="286"/>
      <c r="G144" s="286"/>
      <c r="H144" s="355"/>
      <c r="I144" s="1476"/>
      <c r="J144" s="249"/>
      <c r="K144" s="249"/>
      <c r="L144" s="384"/>
      <c r="M144" s="419"/>
      <c r="N144" s="289"/>
    </row>
    <row r="145" spans="4:14" ht="13">
      <c r="D145" s="279"/>
      <c r="E145" s="426"/>
      <c r="F145" s="286"/>
      <c r="G145" s="286"/>
      <c r="H145" s="359"/>
      <c r="I145" s="1476"/>
      <c r="J145" s="249"/>
      <c r="K145" s="249"/>
      <c r="L145" s="384"/>
      <c r="M145" s="419"/>
      <c r="N145" s="289"/>
    </row>
    <row r="146" spans="4:14" ht="18" customHeight="1">
      <c r="D146" s="279"/>
      <c r="E146" s="366"/>
      <c r="F146" s="367"/>
      <c r="G146" s="367"/>
      <c r="H146" s="368"/>
      <c r="I146" s="1496"/>
      <c r="J146" s="369"/>
      <c r="K146" s="369"/>
      <c r="L146" s="379"/>
      <c r="M146" s="440"/>
      <c r="N146" s="289"/>
    </row>
    <row r="147" spans="4:14" ht="13">
      <c r="D147" s="279"/>
      <c r="E147" s="260" t="s">
        <v>1142</v>
      </c>
      <c r="F147" s="400"/>
      <c r="G147" s="400"/>
      <c r="H147" s="400"/>
      <c r="I147" s="400"/>
      <c r="J147" s="401"/>
      <c r="K147" s="401"/>
      <c r="L147" s="374"/>
      <c r="M147" s="441"/>
    </row>
    <row r="148" spans="4:14" ht="13">
      <c r="D148" s="279"/>
      <c r="E148" s="332" t="s">
        <v>1143</v>
      </c>
      <c r="F148" s="286"/>
      <c r="G148" s="286"/>
      <c r="H148" s="359"/>
      <c r="I148" s="225"/>
      <c r="J148" s="249"/>
      <c r="K148" s="249"/>
      <c r="L148" s="384"/>
      <c r="M148" s="420"/>
    </row>
    <row r="149" spans="4:14" ht="24">
      <c r="D149" s="279"/>
      <c r="E149" s="382" t="s">
        <v>1144</v>
      </c>
      <c r="F149" s="286"/>
      <c r="G149" s="286"/>
      <c r="H149" s="359" t="s">
        <v>912</v>
      </c>
      <c r="I149" s="225" t="s">
        <v>1145</v>
      </c>
      <c r="J149" s="249" t="s">
        <v>921</v>
      </c>
      <c r="K149" s="1473" t="s">
        <v>1146</v>
      </c>
      <c r="L149" s="1477" t="s">
        <v>1147</v>
      </c>
      <c r="M149" s="420" t="s">
        <v>1148</v>
      </c>
      <c r="N149" s="289"/>
    </row>
    <row r="150" spans="4:14" ht="24">
      <c r="D150" s="279"/>
      <c r="E150" s="386"/>
      <c r="F150" s="286"/>
      <c r="G150" s="286"/>
      <c r="H150" s="359"/>
      <c r="I150" s="225"/>
      <c r="J150" s="249"/>
      <c r="K150" s="1473"/>
      <c r="L150" s="1477"/>
      <c r="M150" s="420" t="s">
        <v>1149</v>
      </c>
      <c r="N150" s="289"/>
    </row>
    <row r="151" spans="4:14" ht="24">
      <c r="D151" s="279"/>
      <c r="E151" s="386"/>
      <c r="F151" s="286"/>
      <c r="G151" s="286"/>
      <c r="H151" s="359"/>
      <c r="I151" s="225"/>
      <c r="J151" s="249"/>
      <c r="K151" s="249"/>
      <c r="L151" s="1477"/>
      <c r="M151" s="420" t="s">
        <v>1150</v>
      </c>
      <c r="N151" s="289"/>
    </row>
    <row r="152" spans="4:14" ht="13">
      <c r="D152" s="279"/>
      <c r="E152" s="386"/>
      <c r="F152" s="286"/>
      <c r="G152" s="286"/>
      <c r="H152" s="359"/>
      <c r="I152" s="225"/>
      <c r="J152" s="249"/>
      <c r="K152" s="249"/>
      <c r="L152" s="1477"/>
      <c r="M152" s="420" t="s">
        <v>1151</v>
      </c>
      <c r="N152" s="289"/>
    </row>
    <row r="153" spans="4:14" ht="28.5" customHeight="1">
      <c r="D153" s="279"/>
      <c r="E153" s="386"/>
      <c r="F153" s="286"/>
      <c r="G153" s="286"/>
      <c r="H153" s="359"/>
      <c r="I153" s="225"/>
      <c r="J153" s="249"/>
      <c r="K153" s="249"/>
      <c r="L153" s="1477"/>
      <c r="M153" s="420" t="s">
        <v>1152</v>
      </c>
      <c r="N153" s="289"/>
    </row>
    <row r="154" spans="4:14" ht="33" customHeight="1">
      <c r="D154" s="279"/>
      <c r="E154" s="382" t="s">
        <v>1153</v>
      </c>
      <c r="F154" s="286"/>
      <c r="G154" s="286"/>
      <c r="H154" s="359" t="s">
        <v>912</v>
      </c>
      <c r="I154" s="225" t="s">
        <v>1154</v>
      </c>
      <c r="J154" s="249" t="s">
        <v>944</v>
      </c>
      <c r="K154" s="249" t="s">
        <v>1155</v>
      </c>
      <c r="L154" s="1477"/>
      <c r="M154" s="420" t="s">
        <v>348</v>
      </c>
      <c r="N154" s="289"/>
    </row>
    <row r="155" spans="4:14" ht="7.5" customHeight="1">
      <c r="D155" s="279"/>
      <c r="E155" s="388"/>
      <c r="F155" s="389"/>
      <c r="G155" s="389"/>
      <c r="H155" s="390"/>
      <c r="I155" s="229"/>
      <c r="J155" s="391"/>
      <c r="K155" s="391"/>
      <c r="L155" s="1478"/>
      <c r="M155" s="435"/>
      <c r="N155" s="289"/>
    </row>
    <row r="156" spans="4:14" ht="13">
      <c r="D156" s="279"/>
      <c r="E156" s="332" t="s">
        <v>1156</v>
      </c>
      <c r="F156" s="286"/>
      <c r="G156" s="286"/>
      <c r="H156" s="355"/>
      <c r="I156" s="225"/>
      <c r="J156" s="249"/>
      <c r="K156" s="249"/>
      <c r="L156" s="384"/>
      <c r="M156" s="423"/>
    </row>
    <row r="157" spans="4:14" ht="60">
      <c r="D157" s="279"/>
      <c r="E157" s="382" t="s">
        <v>1157</v>
      </c>
      <c r="F157" s="286"/>
      <c r="G157" s="286"/>
      <c r="H157" s="359" t="s">
        <v>912</v>
      </c>
      <c r="I157" s="225" t="s">
        <v>1158</v>
      </c>
      <c r="J157" s="249" t="s">
        <v>959</v>
      </c>
      <c r="K157" s="249" t="s">
        <v>1159</v>
      </c>
      <c r="L157" s="1477" t="s">
        <v>1160</v>
      </c>
      <c r="M157" s="420" t="s">
        <v>1161</v>
      </c>
      <c r="N157" s="289"/>
    </row>
    <row r="158" spans="4:14" ht="23.25" customHeight="1">
      <c r="D158" s="279"/>
      <c r="E158" s="386"/>
      <c r="F158" s="286"/>
      <c r="G158" s="286"/>
      <c r="H158" s="359"/>
      <c r="I158" s="225"/>
      <c r="J158" s="249"/>
      <c r="K158" s="249"/>
      <c r="L158" s="1477"/>
      <c r="M158" s="442"/>
      <c r="N158" s="289"/>
    </row>
    <row r="159" spans="4:14" ht="60">
      <c r="D159" s="279"/>
      <c r="E159" s="382" t="s">
        <v>1162</v>
      </c>
      <c r="F159" s="286"/>
      <c r="G159" s="286"/>
      <c r="H159" s="359" t="s">
        <v>952</v>
      </c>
      <c r="I159" s="1339" t="s">
        <v>1163</v>
      </c>
      <c r="J159" s="249" t="s">
        <v>959</v>
      </c>
      <c r="K159" s="249" t="s">
        <v>1164</v>
      </c>
      <c r="L159" s="1477"/>
      <c r="M159" s="420" t="s">
        <v>1165</v>
      </c>
      <c r="N159" s="289"/>
    </row>
    <row r="160" spans="4:14" ht="13">
      <c r="D160" s="279"/>
      <c r="E160" s="417"/>
      <c r="F160" s="45"/>
      <c r="G160" s="45"/>
      <c r="H160" s="355"/>
      <c r="I160" s="1339"/>
      <c r="L160" s="1477"/>
      <c r="M160" s="443"/>
      <c r="N160" s="289"/>
    </row>
    <row r="161" spans="4:14" ht="51" customHeight="1">
      <c r="D161" s="279"/>
      <c r="E161" s="421" t="s">
        <v>1166</v>
      </c>
      <c r="F161" s="389"/>
      <c r="G161" s="389"/>
      <c r="H161" s="390" t="s">
        <v>952</v>
      </c>
      <c r="I161" s="229" t="s">
        <v>1167</v>
      </c>
      <c r="J161" s="391" t="s">
        <v>1168</v>
      </c>
      <c r="K161" s="391" t="s">
        <v>1169</v>
      </c>
      <c r="L161" s="1478"/>
      <c r="M161" s="429" t="s">
        <v>348</v>
      </c>
      <c r="N161" s="289"/>
    </row>
    <row r="162" spans="4:14" ht="13">
      <c r="D162" s="279"/>
      <c r="E162" s="332" t="s">
        <v>1170</v>
      </c>
      <c r="F162" s="286"/>
      <c r="G162" s="286"/>
      <c r="H162" s="359"/>
      <c r="I162" s="225"/>
      <c r="J162" s="249"/>
      <c r="K162" s="249"/>
      <c r="L162" s="384"/>
      <c r="M162" s="423"/>
    </row>
    <row r="163" spans="4:14" ht="24">
      <c r="D163" s="279"/>
      <c r="E163" s="382" t="s">
        <v>1171</v>
      </c>
      <c r="F163" s="286"/>
      <c r="G163" s="286"/>
      <c r="H163" s="359" t="s">
        <v>912</v>
      </c>
      <c r="I163" s="225" t="s">
        <v>1172</v>
      </c>
      <c r="J163" s="249" t="s">
        <v>921</v>
      </c>
      <c r="K163" s="249" t="s">
        <v>1173</v>
      </c>
      <c r="L163" s="1477" t="s">
        <v>1174</v>
      </c>
      <c r="M163" s="444" t="s">
        <v>1175</v>
      </c>
    </row>
    <row r="164" spans="4:14" ht="112.5" customHeight="1">
      <c r="D164" s="279"/>
      <c r="E164" s="410" t="s">
        <v>1176</v>
      </c>
      <c r="F164" s="367"/>
      <c r="G164" s="367"/>
      <c r="H164" s="368" t="s">
        <v>912</v>
      </c>
      <c r="I164" s="273" t="s">
        <v>1177</v>
      </c>
      <c r="J164" s="369" t="s">
        <v>944</v>
      </c>
      <c r="K164" s="369" t="s">
        <v>1173</v>
      </c>
      <c r="L164" s="1480"/>
      <c r="M164" s="399" t="s">
        <v>1178</v>
      </c>
    </row>
    <row r="165" spans="4:14" ht="13">
      <c r="D165" s="279"/>
      <c r="E165" s="260" t="s">
        <v>1179</v>
      </c>
      <c r="F165" s="400"/>
      <c r="G165" s="400"/>
      <c r="H165" s="400"/>
      <c r="I165" s="400"/>
      <c r="J165" s="401"/>
      <c r="K165" s="401"/>
      <c r="L165" s="374"/>
      <c r="M165" s="441"/>
    </row>
    <row r="166" spans="4:14" ht="13">
      <c r="D166" s="279"/>
      <c r="E166" s="332" t="s">
        <v>1180</v>
      </c>
      <c r="F166" s="286"/>
      <c r="G166" s="286"/>
      <c r="H166" s="359"/>
      <c r="I166" s="225"/>
      <c r="J166" s="249"/>
      <c r="K166" s="249"/>
      <c r="L166" s="384"/>
      <c r="M166" s="420"/>
    </row>
    <row r="167" spans="4:14" ht="14">
      <c r="D167" s="279"/>
      <c r="E167" s="382" t="s">
        <v>1181</v>
      </c>
      <c r="F167" s="286"/>
      <c r="G167" s="286"/>
      <c r="H167" s="359" t="s">
        <v>912</v>
      </c>
      <c r="I167" s="1476" t="s">
        <v>1182</v>
      </c>
      <c r="J167" s="249" t="s">
        <v>921</v>
      </c>
      <c r="K167" s="1465" t="s">
        <v>1183</v>
      </c>
      <c r="L167" s="1477" t="s">
        <v>1184</v>
      </c>
      <c r="M167" s="445" t="s">
        <v>1185</v>
      </c>
      <c r="N167" s="289"/>
    </row>
    <row r="168" spans="4:14" ht="17.25" customHeight="1">
      <c r="D168" s="279"/>
      <c r="E168" s="386"/>
      <c r="F168" s="286"/>
      <c r="G168" s="286"/>
      <c r="H168" s="359"/>
      <c r="I168" s="1476"/>
      <c r="J168" s="249"/>
      <c r="K168" s="1465"/>
      <c r="L168" s="1477"/>
      <c r="M168" s="364" t="s">
        <v>1186</v>
      </c>
      <c r="N168" s="289"/>
    </row>
    <row r="169" spans="4:14" ht="17.25" customHeight="1">
      <c r="D169" s="279"/>
      <c r="E169" s="386"/>
      <c r="F169" s="286"/>
      <c r="G169" s="286"/>
      <c r="H169" s="359"/>
      <c r="I169" s="1476"/>
      <c r="J169" s="249"/>
      <c r="K169" s="1465"/>
      <c r="L169" s="1477"/>
      <c r="M169" s="376"/>
      <c r="N169" s="289"/>
    </row>
    <row r="170" spans="4:14" ht="30" customHeight="1">
      <c r="D170" s="279"/>
      <c r="E170" s="386"/>
      <c r="F170" s="286"/>
      <c r="G170" s="286"/>
      <c r="H170" s="359"/>
      <c r="I170" s="1476"/>
      <c r="J170" s="249"/>
      <c r="K170" s="1465"/>
      <c r="L170" s="1477"/>
      <c r="M170" s="420"/>
      <c r="N170" s="289"/>
    </row>
    <row r="171" spans="4:14" ht="36">
      <c r="D171" s="279"/>
      <c r="E171" s="382" t="s">
        <v>1187</v>
      </c>
      <c r="F171" s="286"/>
      <c r="G171" s="286"/>
      <c r="H171" s="359" t="s">
        <v>912</v>
      </c>
      <c r="I171" s="225" t="s">
        <v>1188</v>
      </c>
      <c r="J171" s="249" t="s">
        <v>914</v>
      </c>
      <c r="K171" s="1465"/>
      <c r="L171" s="1477"/>
      <c r="M171" s="420" t="s">
        <v>1189</v>
      </c>
    </row>
    <row r="172" spans="4:14" ht="14.25" customHeight="1">
      <c r="D172" s="279"/>
      <c r="E172" s="382" t="s">
        <v>1190</v>
      </c>
      <c r="F172" s="286"/>
      <c r="G172" s="286"/>
      <c r="H172" s="359" t="s">
        <v>912</v>
      </c>
      <c r="I172" s="1339" t="s">
        <v>1191</v>
      </c>
      <c r="J172" s="249" t="s">
        <v>921</v>
      </c>
      <c r="K172" s="1473" t="s">
        <v>1192</v>
      </c>
      <c r="L172" s="1477"/>
      <c r="M172" s="445" t="s">
        <v>1185</v>
      </c>
    </row>
    <row r="173" spans="4:14" ht="21" customHeight="1">
      <c r="D173" s="279"/>
      <c r="E173" s="386"/>
      <c r="F173" s="286"/>
      <c r="G173" s="286"/>
      <c r="H173" s="359"/>
      <c r="I173" s="1339"/>
      <c r="J173" s="249"/>
      <c r="K173" s="1473"/>
      <c r="L173" s="384"/>
      <c r="M173" s="364" t="s">
        <v>1186</v>
      </c>
    </row>
    <row r="174" spans="4:14" ht="18.75" customHeight="1">
      <c r="D174" s="279"/>
      <c r="E174" s="386"/>
      <c r="F174" s="286"/>
      <c r="G174" s="286"/>
      <c r="H174" s="359"/>
      <c r="I174" s="1339"/>
      <c r="J174" s="249"/>
      <c r="K174" s="1473"/>
      <c r="L174" s="384"/>
      <c r="M174" s="430"/>
    </row>
    <row r="175" spans="4:14" ht="15.75" customHeight="1">
      <c r="D175" s="279"/>
      <c r="E175" s="410" t="s">
        <v>1193</v>
      </c>
      <c r="F175" s="367"/>
      <c r="G175" s="367"/>
      <c r="H175" s="368" t="s">
        <v>952</v>
      </c>
      <c r="I175" s="446" t="s">
        <v>1194</v>
      </c>
      <c r="J175" s="369"/>
      <c r="K175" s="369" t="s">
        <v>1195</v>
      </c>
      <c r="L175" s="379"/>
      <c r="M175" s="431" t="s">
        <v>348</v>
      </c>
    </row>
    <row r="176" spans="4:14" ht="4.5" customHeight="1">
      <c r="D176" s="279"/>
      <c r="E176" s="411"/>
      <c r="F176" s="411"/>
      <c r="G176" s="411"/>
      <c r="H176" s="412"/>
      <c r="I176" s="279"/>
      <c r="J176" s="30"/>
      <c r="L176" s="413"/>
      <c r="M176" s="414"/>
    </row>
    <row r="177" spans="4:14" ht="12.75" customHeight="1">
      <c r="E177" s="351" t="s">
        <v>1196</v>
      </c>
      <c r="F177" s="307"/>
      <c r="G177" s="307"/>
      <c r="H177" s="307"/>
      <c r="I177" s="307"/>
      <c r="J177" s="352"/>
      <c r="K177" s="352"/>
      <c r="L177" s="353"/>
      <c r="M177" s="447"/>
    </row>
    <row r="178" spans="4:14" ht="13">
      <c r="D178" s="279"/>
      <c r="E178" s="260" t="s">
        <v>1197</v>
      </c>
      <c r="F178" s="400"/>
      <c r="G178" s="400"/>
      <c r="H178" s="400"/>
      <c r="I178" s="400"/>
      <c r="J178" s="401"/>
      <c r="K178" s="401"/>
      <c r="L178" s="374"/>
      <c r="M178" s="448"/>
    </row>
    <row r="179" spans="4:14" ht="13">
      <c r="E179" s="332" t="s">
        <v>1198</v>
      </c>
      <c r="F179" s="286"/>
      <c r="G179" s="286"/>
      <c r="H179" s="359"/>
      <c r="I179" s="394"/>
      <c r="J179" s="383"/>
      <c r="K179" s="249"/>
      <c r="L179" s="384"/>
      <c r="M179" s="420"/>
    </row>
    <row r="180" spans="4:14" ht="14">
      <c r="E180" s="382" t="s">
        <v>1199</v>
      </c>
      <c r="F180" s="286"/>
      <c r="G180" s="286"/>
      <c r="H180" s="359" t="s">
        <v>912</v>
      </c>
      <c r="I180" s="1476" t="s">
        <v>1200</v>
      </c>
      <c r="J180" s="1465" t="s">
        <v>1201</v>
      </c>
      <c r="K180" s="1465" t="s">
        <v>1202</v>
      </c>
      <c r="L180" s="1477" t="s">
        <v>1203</v>
      </c>
      <c r="M180" s="445" t="s">
        <v>1204</v>
      </c>
      <c r="N180" s="289"/>
    </row>
    <row r="181" spans="4:14" ht="13">
      <c r="E181" s="386"/>
      <c r="F181" s="286"/>
      <c r="G181" s="286"/>
      <c r="H181" s="359"/>
      <c r="I181" s="1476"/>
      <c r="J181" s="1465"/>
      <c r="K181" s="1465"/>
      <c r="L181" s="1477"/>
      <c r="M181" s="445" t="s">
        <v>178</v>
      </c>
      <c r="N181" s="289"/>
    </row>
    <row r="182" spans="4:14" ht="73.5" customHeight="1">
      <c r="E182" s="386"/>
      <c r="F182" s="286"/>
      <c r="G182" s="286"/>
      <c r="H182" s="359"/>
      <c r="I182" s="1476"/>
      <c r="J182" s="1465"/>
      <c r="K182" s="1465"/>
      <c r="L182" s="1477"/>
      <c r="M182" s="364" t="s">
        <v>973</v>
      </c>
      <c r="N182" s="289"/>
    </row>
    <row r="183" spans="4:14" ht="60">
      <c r="E183" s="382" t="s">
        <v>1205</v>
      </c>
      <c r="F183" s="286"/>
      <c r="G183" s="286"/>
      <c r="H183" s="359" t="s">
        <v>952</v>
      </c>
      <c r="I183" s="225" t="s">
        <v>1206</v>
      </c>
      <c r="J183" s="249" t="s">
        <v>1201</v>
      </c>
      <c r="K183" s="249" t="s">
        <v>1207</v>
      </c>
      <c r="L183" s="1477"/>
      <c r="M183" s="449" t="s">
        <v>1208</v>
      </c>
    </row>
    <row r="184" spans="4:14" ht="13">
      <c r="E184" s="382"/>
      <c r="F184" s="286"/>
      <c r="G184" s="286"/>
      <c r="H184" s="359"/>
      <c r="I184" s="225"/>
      <c r="J184" s="249"/>
      <c r="K184" s="249"/>
      <c r="L184" s="1477"/>
      <c r="M184" s="364" t="s">
        <v>973</v>
      </c>
    </row>
    <row r="185" spans="4:14" ht="13">
      <c r="E185" s="386"/>
      <c r="F185" s="286"/>
      <c r="G185" s="286"/>
      <c r="H185" s="359"/>
      <c r="I185" s="225"/>
      <c r="J185" s="249"/>
      <c r="K185" s="249"/>
      <c r="L185" s="1477"/>
      <c r="M185" s="376"/>
    </row>
    <row r="186" spans="4:14" ht="24.75" customHeight="1">
      <c r="E186" s="421" t="s">
        <v>1209</v>
      </c>
      <c r="F186" s="389"/>
      <c r="G186" s="389"/>
      <c r="H186" s="390" t="s">
        <v>912</v>
      </c>
      <c r="I186" s="229" t="s">
        <v>1210</v>
      </c>
      <c r="J186" s="391" t="s">
        <v>1211</v>
      </c>
      <c r="K186" s="391" t="s">
        <v>1212</v>
      </c>
      <c r="L186" s="1478"/>
      <c r="M186" s="450" t="s">
        <v>178</v>
      </c>
    </row>
    <row r="187" spans="4:14" ht="15" customHeight="1">
      <c r="E187" s="332" t="s">
        <v>1213</v>
      </c>
      <c r="F187" s="286"/>
      <c r="G187" s="286"/>
      <c r="H187" s="359" t="s">
        <v>912</v>
      </c>
      <c r="I187" s="1484" t="s">
        <v>1214</v>
      </c>
      <c r="J187" s="1486" t="s">
        <v>1215</v>
      </c>
      <c r="K187" s="1486" t="s">
        <v>1216</v>
      </c>
      <c r="L187" s="384"/>
      <c r="M187" s="451" t="s">
        <v>1217</v>
      </c>
      <c r="N187" s="289"/>
    </row>
    <row r="188" spans="4:14" ht="24">
      <c r="E188" s="332"/>
      <c r="F188" s="286"/>
      <c r="G188" s="286"/>
      <c r="H188" s="359"/>
      <c r="I188" s="1485"/>
      <c r="J188" s="1487"/>
      <c r="K188" s="1487"/>
      <c r="L188" s="384"/>
      <c r="M188" s="452" t="s">
        <v>1218</v>
      </c>
      <c r="N188" s="289"/>
    </row>
    <row r="189" spans="4:14" ht="17.25" customHeight="1">
      <c r="E189" s="332"/>
      <c r="F189" s="286"/>
      <c r="G189" s="286"/>
      <c r="H189" s="359"/>
      <c r="I189" s="1485"/>
      <c r="J189" s="1487"/>
      <c r="K189" s="1487"/>
      <c r="L189" s="384"/>
      <c r="M189" s="453"/>
      <c r="N189" s="289"/>
    </row>
    <row r="190" spans="4:14" ht="159" customHeight="1">
      <c r="E190" s="454" t="s">
        <v>1219</v>
      </c>
      <c r="F190" s="455"/>
      <c r="G190" s="455"/>
      <c r="H190" s="456" t="s">
        <v>952</v>
      </c>
      <c r="I190" s="457" t="s">
        <v>1220</v>
      </c>
      <c r="J190" s="458" t="s">
        <v>921</v>
      </c>
      <c r="K190" s="458" t="s">
        <v>1221</v>
      </c>
      <c r="L190" s="434" t="s">
        <v>1222</v>
      </c>
      <c r="M190" s="459" t="s">
        <v>1223</v>
      </c>
    </row>
    <row r="191" spans="4:14" ht="13">
      <c r="E191" s="332" t="s">
        <v>1224</v>
      </c>
      <c r="F191" s="286"/>
      <c r="G191" s="286"/>
      <c r="H191" s="359"/>
      <c r="I191" s="394"/>
      <c r="J191" s="249"/>
      <c r="K191" s="249"/>
      <c r="L191" s="384"/>
      <c r="M191" s="358"/>
    </row>
    <row r="192" spans="4:14" ht="14">
      <c r="E192" s="382" t="s">
        <v>1225</v>
      </c>
      <c r="F192" s="286"/>
      <c r="G192" s="286"/>
      <c r="H192" s="359" t="s">
        <v>912</v>
      </c>
      <c r="I192" s="1339" t="s">
        <v>1226</v>
      </c>
      <c r="J192" s="249" t="s">
        <v>921</v>
      </c>
      <c r="K192" s="1465" t="s">
        <v>1227</v>
      </c>
      <c r="L192" s="1477" t="s">
        <v>1228</v>
      </c>
      <c r="M192" s="420" t="s">
        <v>795</v>
      </c>
      <c r="N192" s="289"/>
    </row>
    <row r="193" spans="4:14" ht="24">
      <c r="E193" s="386"/>
      <c r="F193" s="286"/>
      <c r="G193" s="286"/>
      <c r="H193" s="359"/>
      <c r="I193" s="1339"/>
      <c r="J193" s="249"/>
      <c r="K193" s="1465"/>
      <c r="L193" s="1477"/>
      <c r="M193" s="420" t="s">
        <v>1229</v>
      </c>
      <c r="N193" s="289"/>
    </row>
    <row r="194" spans="4:14" ht="13">
      <c r="E194" s="386"/>
      <c r="F194" s="286"/>
      <c r="G194" s="286"/>
      <c r="H194" s="359"/>
      <c r="I194" s="1339"/>
      <c r="J194" s="249"/>
      <c r="K194" s="1465"/>
      <c r="L194" s="1477"/>
      <c r="M194" s="420" t="s">
        <v>1230</v>
      </c>
      <c r="N194" s="289"/>
    </row>
    <row r="195" spans="4:14" ht="27" customHeight="1">
      <c r="E195" s="382" t="s">
        <v>1231</v>
      </c>
      <c r="F195" s="286"/>
      <c r="G195" s="286"/>
      <c r="H195" s="359" t="s">
        <v>912</v>
      </c>
      <c r="I195" s="225" t="s">
        <v>1232</v>
      </c>
      <c r="J195" s="249" t="s">
        <v>1233</v>
      </c>
      <c r="K195" s="1465"/>
      <c r="L195" s="1477"/>
      <c r="M195" s="420" t="s">
        <v>368</v>
      </c>
      <c r="N195" s="289"/>
    </row>
    <row r="196" spans="4:14" ht="14">
      <c r="E196" s="382" t="s">
        <v>1234</v>
      </c>
      <c r="F196" s="286"/>
      <c r="G196" s="286"/>
      <c r="H196" s="359" t="s">
        <v>952</v>
      </c>
      <c r="I196" s="225" t="s">
        <v>1235</v>
      </c>
      <c r="J196" s="249" t="s">
        <v>1233</v>
      </c>
      <c r="K196" s="1465"/>
      <c r="L196" s="1477"/>
      <c r="M196" s="420" t="s">
        <v>368</v>
      </c>
      <c r="N196" s="289"/>
    </row>
    <row r="197" spans="4:14" ht="24">
      <c r="E197" s="382" t="s">
        <v>1236</v>
      </c>
      <c r="F197" s="286"/>
      <c r="G197" s="286"/>
      <c r="H197" s="1497" t="s">
        <v>952</v>
      </c>
      <c r="I197" s="1339" t="s">
        <v>1237</v>
      </c>
      <c r="J197" s="249" t="s">
        <v>921</v>
      </c>
      <c r="K197" s="1465"/>
      <c r="L197" s="1477"/>
      <c r="M197" s="420" t="s">
        <v>1229</v>
      </c>
      <c r="N197" s="289"/>
    </row>
    <row r="198" spans="4:14" ht="13">
      <c r="E198" s="386"/>
      <c r="F198" s="286"/>
      <c r="G198" s="286"/>
      <c r="H198" s="1497"/>
      <c r="I198" s="1339"/>
      <c r="J198" s="249"/>
      <c r="K198" s="1465"/>
      <c r="L198" s="1477"/>
      <c r="M198" s="419"/>
      <c r="N198" s="289"/>
    </row>
    <row r="199" spans="4:14" ht="24">
      <c r="E199" s="382" t="s">
        <v>1238</v>
      </c>
      <c r="F199" s="286"/>
      <c r="G199" s="286"/>
      <c r="H199" s="359" t="s">
        <v>952</v>
      </c>
      <c r="I199" s="225" t="s">
        <v>1239</v>
      </c>
      <c r="J199" s="249" t="s">
        <v>921</v>
      </c>
      <c r="K199" s="1465"/>
      <c r="L199" s="1477"/>
      <c r="M199" s="420" t="s">
        <v>1240</v>
      </c>
      <c r="N199" s="289"/>
    </row>
    <row r="200" spans="4:14" ht="13.5" customHeight="1">
      <c r="E200" s="382" t="s">
        <v>1241</v>
      </c>
      <c r="F200" s="286"/>
      <c r="G200" s="286"/>
      <c r="H200" s="359" t="s">
        <v>952</v>
      </c>
      <c r="I200" s="225" t="s">
        <v>1242</v>
      </c>
      <c r="J200" s="249" t="s">
        <v>921</v>
      </c>
      <c r="K200" s="1465"/>
      <c r="L200" s="1477"/>
      <c r="M200" s="364" t="s">
        <v>1243</v>
      </c>
      <c r="N200" s="289"/>
    </row>
    <row r="201" spans="4:14" ht="20.25" customHeight="1">
      <c r="E201" s="382" t="s">
        <v>1244</v>
      </c>
      <c r="F201" s="286"/>
      <c r="G201" s="286"/>
      <c r="H201" s="359" t="s">
        <v>952</v>
      </c>
      <c r="I201" s="225" t="s">
        <v>1245</v>
      </c>
      <c r="J201" s="249" t="s">
        <v>1246</v>
      </c>
      <c r="K201" s="1465"/>
      <c r="L201" s="1477"/>
      <c r="M201" s="364" t="s">
        <v>973</v>
      </c>
      <c r="N201" s="289"/>
    </row>
    <row r="202" spans="4:14" ht="3.75" customHeight="1">
      <c r="E202" s="460"/>
      <c r="F202" s="367"/>
      <c r="G202" s="367"/>
      <c r="H202" s="368"/>
      <c r="I202" s="273"/>
      <c r="J202" s="369"/>
      <c r="K202" s="1479"/>
      <c r="L202" s="1480"/>
      <c r="M202" s="380"/>
      <c r="N202" s="289"/>
    </row>
    <row r="203" spans="4:14" ht="12" customHeight="1">
      <c r="E203" s="260" t="s">
        <v>1247</v>
      </c>
      <c r="F203" s="400"/>
      <c r="G203" s="400"/>
      <c r="H203" s="400"/>
      <c r="I203" s="400"/>
      <c r="J203" s="401"/>
      <c r="K203" s="401"/>
      <c r="L203" s="374"/>
      <c r="M203" s="415"/>
    </row>
    <row r="204" spans="4:14" ht="12" customHeight="1">
      <c r="E204" s="332" t="s">
        <v>1248</v>
      </c>
      <c r="F204" s="286"/>
      <c r="G204" s="286"/>
      <c r="H204" s="359"/>
      <c r="I204" s="394"/>
      <c r="J204" s="249"/>
      <c r="K204" s="249"/>
      <c r="L204" s="384"/>
      <c r="M204" s="420"/>
    </row>
    <row r="205" spans="4:14" ht="36" customHeight="1">
      <c r="E205" s="382" t="s">
        <v>1249</v>
      </c>
      <c r="F205" s="286"/>
      <c r="G205" s="286"/>
      <c r="H205" s="359" t="s">
        <v>912</v>
      </c>
      <c r="I205" s="225" t="s">
        <v>1250</v>
      </c>
      <c r="J205" s="249" t="s">
        <v>1251</v>
      </c>
      <c r="K205" s="249" t="s">
        <v>1252</v>
      </c>
      <c r="L205" s="1477" t="s">
        <v>1253</v>
      </c>
      <c r="M205" s="420" t="s">
        <v>673</v>
      </c>
      <c r="N205" s="289"/>
    </row>
    <row r="206" spans="4:14" ht="34.5" customHeight="1">
      <c r="E206" s="382" t="s">
        <v>1254</v>
      </c>
      <c r="F206" s="286"/>
      <c r="G206" s="286"/>
      <c r="H206" s="359" t="s">
        <v>952</v>
      </c>
      <c r="I206" s="225" t="s">
        <v>1255</v>
      </c>
      <c r="J206" s="249" t="s">
        <v>1251</v>
      </c>
      <c r="K206" s="249" t="s">
        <v>1256</v>
      </c>
      <c r="L206" s="1477"/>
      <c r="M206" s="420" t="s">
        <v>673</v>
      </c>
    </row>
    <row r="207" spans="4:14" ht="30.75" customHeight="1">
      <c r="E207" s="410" t="s">
        <v>1257</v>
      </c>
      <c r="F207" s="367"/>
      <c r="G207" s="367"/>
      <c r="H207" s="368" t="s">
        <v>952</v>
      </c>
      <c r="I207" s="273" t="s">
        <v>1258</v>
      </c>
      <c r="J207" s="369" t="s">
        <v>1259</v>
      </c>
      <c r="K207" s="369" t="s">
        <v>1260</v>
      </c>
      <c r="L207" s="1480"/>
      <c r="M207" s="431" t="s">
        <v>673</v>
      </c>
    </row>
    <row r="208" spans="4:14" ht="13">
      <c r="D208" s="279"/>
      <c r="E208" s="260" t="s">
        <v>1261</v>
      </c>
      <c r="F208" s="400"/>
      <c r="G208" s="400"/>
      <c r="H208" s="400"/>
      <c r="I208" s="400"/>
      <c r="J208" s="401"/>
      <c r="K208" s="401"/>
      <c r="L208" s="374"/>
      <c r="M208" s="415"/>
    </row>
    <row r="209" spans="4:14" ht="13">
      <c r="E209" s="332" t="s">
        <v>1262</v>
      </c>
      <c r="F209" s="286"/>
      <c r="G209" s="286"/>
      <c r="H209" s="359"/>
      <c r="I209" s="394"/>
      <c r="J209" s="249"/>
      <c r="K209" s="249"/>
      <c r="L209" s="384"/>
      <c r="M209" s="365"/>
    </row>
    <row r="210" spans="4:14" ht="36.75" customHeight="1">
      <c r="E210" s="382" t="s">
        <v>1263</v>
      </c>
      <c r="F210" s="286"/>
      <c r="G210" s="286"/>
      <c r="H210" s="359" t="s">
        <v>912</v>
      </c>
      <c r="I210" s="225" t="s">
        <v>1264</v>
      </c>
      <c r="J210" s="249" t="s">
        <v>1265</v>
      </c>
      <c r="K210" s="249" t="s">
        <v>1266</v>
      </c>
      <c r="L210" s="1477" t="s">
        <v>1267</v>
      </c>
      <c r="M210" s="420" t="s">
        <v>1268</v>
      </c>
      <c r="N210" s="289"/>
    </row>
    <row r="211" spans="4:14" ht="13">
      <c r="E211" s="386"/>
      <c r="F211" s="286"/>
      <c r="G211" s="286"/>
      <c r="H211" s="359"/>
      <c r="I211" s="225"/>
      <c r="J211" s="249"/>
      <c r="K211" s="249"/>
      <c r="L211" s="1477"/>
      <c r="M211" s="419"/>
      <c r="N211" s="289"/>
    </row>
    <row r="212" spans="4:14" ht="12" customHeight="1">
      <c r="E212" s="386"/>
      <c r="F212" s="286"/>
      <c r="G212" s="286"/>
      <c r="H212" s="359"/>
      <c r="I212" s="225"/>
      <c r="J212" s="249"/>
      <c r="K212" s="249"/>
      <c r="L212" s="1477"/>
      <c r="M212" s="420"/>
      <c r="N212" s="289"/>
    </row>
    <row r="213" spans="4:14" ht="25.5" customHeight="1">
      <c r="E213" s="382" t="s">
        <v>1269</v>
      </c>
      <c r="F213" s="286"/>
      <c r="G213" s="286"/>
      <c r="H213" s="359" t="s">
        <v>912</v>
      </c>
      <c r="I213" s="225" t="s">
        <v>1270</v>
      </c>
      <c r="J213" s="249" t="s">
        <v>1271</v>
      </c>
      <c r="K213" s="249" t="s">
        <v>1272</v>
      </c>
      <c r="L213" s="1477"/>
      <c r="M213" s="420" t="s">
        <v>1273</v>
      </c>
      <c r="N213" s="289"/>
    </row>
    <row r="214" spans="4:14" ht="37.5" customHeight="1">
      <c r="E214" s="382" t="s">
        <v>1274</v>
      </c>
      <c r="F214" s="286"/>
      <c r="G214" s="286"/>
      <c r="H214" s="359" t="s">
        <v>912</v>
      </c>
      <c r="I214" s="225" t="s">
        <v>1275</v>
      </c>
      <c r="J214" s="249" t="s">
        <v>959</v>
      </c>
      <c r="K214" s="249" t="s">
        <v>1276</v>
      </c>
      <c r="L214" s="1477"/>
      <c r="M214" s="420" t="s">
        <v>1277</v>
      </c>
      <c r="N214" s="289"/>
    </row>
    <row r="215" spans="4:14" ht="36.75" customHeight="1">
      <c r="E215" s="382" t="s">
        <v>1278</v>
      </c>
      <c r="F215" s="286"/>
      <c r="G215" s="286"/>
      <c r="H215" s="359" t="s">
        <v>952</v>
      </c>
      <c r="I215" s="225" t="s">
        <v>1279</v>
      </c>
      <c r="J215" s="249" t="s">
        <v>921</v>
      </c>
      <c r="K215" s="249" t="s">
        <v>1280</v>
      </c>
      <c r="L215" s="1477"/>
      <c r="M215" s="420" t="s">
        <v>1281</v>
      </c>
    </row>
    <row r="216" spans="4:14" ht="36.75" customHeight="1">
      <c r="E216" s="382" t="s">
        <v>1282</v>
      </c>
      <c r="F216" s="286"/>
      <c r="G216" s="286"/>
      <c r="H216" s="1497" t="s">
        <v>952</v>
      </c>
      <c r="I216" s="1339" t="s">
        <v>1283</v>
      </c>
      <c r="J216" s="1473" t="s">
        <v>1284</v>
      </c>
      <c r="K216" s="1473" t="s">
        <v>1285</v>
      </c>
      <c r="L216" s="1477"/>
      <c r="M216" s="420" t="s">
        <v>1281</v>
      </c>
    </row>
    <row r="217" spans="4:14" ht="43.5" customHeight="1">
      <c r="E217" s="410"/>
      <c r="F217" s="367"/>
      <c r="G217" s="367"/>
      <c r="H217" s="1510"/>
      <c r="I217" s="1481"/>
      <c r="J217" s="1511"/>
      <c r="K217" s="1511"/>
      <c r="L217" s="1480"/>
      <c r="M217" s="431"/>
    </row>
    <row r="218" spans="4:14" ht="13">
      <c r="D218" s="279"/>
      <c r="E218" s="260" t="s">
        <v>1286</v>
      </c>
      <c r="F218" s="400"/>
      <c r="G218" s="400"/>
      <c r="H218" s="400"/>
      <c r="I218" s="400"/>
      <c r="J218" s="401"/>
      <c r="K218" s="401"/>
      <c r="L218" s="374"/>
      <c r="M218" s="415"/>
    </row>
    <row r="219" spans="4:14" ht="13">
      <c r="E219" s="332" t="s">
        <v>1287</v>
      </c>
      <c r="F219" s="286"/>
      <c r="G219" s="286"/>
      <c r="H219" s="359"/>
      <c r="I219" s="394"/>
      <c r="J219" s="249"/>
      <c r="K219" s="249"/>
      <c r="L219" s="384"/>
      <c r="M219" s="420"/>
    </row>
    <row r="220" spans="4:14" ht="54" customHeight="1">
      <c r="E220" s="382" t="s">
        <v>1288</v>
      </c>
      <c r="F220" s="286"/>
      <c r="G220" s="286"/>
      <c r="H220" s="359" t="s">
        <v>912</v>
      </c>
      <c r="I220" s="225" t="s">
        <v>1289</v>
      </c>
      <c r="J220" s="249" t="s">
        <v>1290</v>
      </c>
      <c r="K220" s="249" t="s">
        <v>1291</v>
      </c>
      <c r="L220" s="1477" t="s">
        <v>1292</v>
      </c>
      <c r="M220" s="420" t="s">
        <v>1293</v>
      </c>
      <c r="N220" s="289"/>
    </row>
    <row r="221" spans="4:14" ht="43.5" customHeight="1">
      <c r="E221" s="382" t="s">
        <v>1294</v>
      </c>
      <c r="F221" s="286"/>
      <c r="G221" s="286"/>
      <c r="H221" s="359" t="s">
        <v>912</v>
      </c>
      <c r="I221" s="225" t="s">
        <v>1295</v>
      </c>
      <c r="J221" s="249" t="s">
        <v>1290</v>
      </c>
      <c r="K221" s="249" t="s">
        <v>1296</v>
      </c>
      <c r="L221" s="1477"/>
      <c r="M221" s="420" t="s">
        <v>1293</v>
      </c>
    </row>
    <row r="222" spans="4:14" ht="27" customHeight="1">
      <c r="E222" s="421" t="s">
        <v>1297</v>
      </c>
      <c r="F222" s="389"/>
      <c r="G222" s="389"/>
      <c r="H222" s="390" t="s">
        <v>912</v>
      </c>
      <c r="I222" s="229" t="s">
        <v>1298</v>
      </c>
      <c r="J222" s="391" t="s">
        <v>1299</v>
      </c>
      <c r="K222" s="391" t="s">
        <v>1300</v>
      </c>
      <c r="L222" s="1477"/>
      <c r="M222" s="422" t="s">
        <v>368</v>
      </c>
    </row>
    <row r="223" spans="4:14" ht="73.25" customHeight="1">
      <c r="E223" s="454" t="s">
        <v>1301</v>
      </c>
      <c r="F223" s="455"/>
      <c r="G223" s="455"/>
      <c r="H223" s="456" t="s">
        <v>952</v>
      </c>
      <c r="I223" s="457" t="s">
        <v>1302</v>
      </c>
      <c r="J223" s="458" t="s">
        <v>1303</v>
      </c>
      <c r="K223" s="458" t="s">
        <v>1304</v>
      </c>
      <c r="L223" s="434" t="s">
        <v>1305</v>
      </c>
      <c r="M223" s="461" t="s">
        <v>1293</v>
      </c>
      <c r="N223" s="289"/>
    </row>
    <row r="224" spans="4:14" ht="13">
      <c r="E224" s="332" t="s">
        <v>1306</v>
      </c>
      <c r="F224" s="286"/>
      <c r="G224" s="286"/>
      <c r="H224" s="359"/>
      <c r="I224" s="394"/>
      <c r="J224" s="249"/>
      <c r="K224" s="249"/>
      <c r="L224" s="384"/>
      <c r="M224" s="365"/>
    </row>
    <row r="225" spans="4:15" ht="47.25" customHeight="1">
      <c r="E225" s="382" t="s">
        <v>1307</v>
      </c>
      <c r="F225" s="286"/>
      <c r="G225" s="286"/>
      <c r="H225" s="359" t="s">
        <v>912</v>
      </c>
      <c r="I225" s="225" t="s">
        <v>1308</v>
      </c>
      <c r="J225" s="249" t="s">
        <v>1309</v>
      </c>
      <c r="K225" s="249" t="s">
        <v>1310</v>
      </c>
      <c r="L225" s="1477" t="s">
        <v>1311</v>
      </c>
      <c r="M225" s="420" t="s">
        <v>1312</v>
      </c>
      <c r="N225" s="289"/>
    </row>
    <row r="226" spans="4:15" ht="43.5" customHeight="1">
      <c r="E226" s="421" t="s">
        <v>1313</v>
      </c>
      <c r="F226" s="389"/>
      <c r="G226" s="389"/>
      <c r="H226" s="390" t="s">
        <v>952</v>
      </c>
      <c r="I226" s="229" t="s">
        <v>1314</v>
      </c>
      <c r="J226" s="391" t="s">
        <v>1315</v>
      </c>
      <c r="K226" s="391" t="s">
        <v>1316</v>
      </c>
      <c r="L226" s="1478"/>
      <c r="M226" s="429" t="s">
        <v>1317</v>
      </c>
    </row>
    <row r="227" spans="4:15" ht="105.75" customHeight="1">
      <c r="E227" s="377" t="s">
        <v>1318</v>
      </c>
      <c r="F227" s="367"/>
      <c r="G227" s="367"/>
      <c r="H227" s="368" t="s">
        <v>952</v>
      </c>
      <c r="I227" s="273" t="s">
        <v>1319</v>
      </c>
      <c r="J227" s="369" t="s">
        <v>1320</v>
      </c>
      <c r="K227" s="369" t="s">
        <v>1321</v>
      </c>
      <c r="L227" s="379" t="s">
        <v>1322</v>
      </c>
      <c r="M227" s="462" t="s">
        <v>673</v>
      </c>
      <c r="N227" s="289"/>
    </row>
    <row r="228" spans="4:15" ht="13">
      <c r="D228" s="279"/>
      <c r="E228" s="260" t="s">
        <v>1323</v>
      </c>
      <c r="F228" s="400"/>
      <c r="G228" s="400"/>
      <c r="H228" s="400"/>
      <c r="I228" s="400"/>
      <c r="J228" s="401"/>
      <c r="K228" s="401"/>
      <c r="L228" s="374"/>
      <c r="M228" s="432"/>
    </row>
    <row r="229" spans="4:15" ht="15.75" customHeight="1">
      <c r="E229" s="332" t="s">
        <v>1324</v>
      </c>
      <c r="F229" s="286"/>
      <c r="G229" s="286"/>
      <c r="H229" s="359" t="s">
        <v>952</v>
      </c>
      <c r="I229" s="1339" t="s">
        <v>1325</v>
      </c>
      <c r="J229" s="249" t="s">
        <v>921</v>
      </c>
      <c r="K229" s="1487" t="s">
        <v>1326</v>
      </c>
      <c r="L229" s="1477" t="s">
        <v>1322</v>
      </c>
      <c r="M229" s="420" t="s">
        <v>1327</v>
      </c>
      <c r="N229" s="289"/>
    </row>
    <row r="230" spans="4:15" ht="13">
      <c r="E230" s="332"/>
      <c r="F230" s="286"/>
      <c r="G230" s="286"/>
      <c r="H230" s="359"/>
      <c r="I230" s="1339"/>
      <c r="J230" s="249"/>
      <c r="K230" s="1487"/>
      <c r="L230" s="1477"/>
      <c r="M230" s="420" t="s">
        <v>1328</v>
      </c>
      <c r="N230" s="289"/>
    </row>
    <row r="231" spans="4:15" ht="13">
      <c r="E231" s="332"/>
      <c r="F231" s="286"/>
      <c r="G231" s="286"/>
      <c r="H231" s="359"/>
      <c r="I231" s="1339"/>
      <c r="J231" s="249"/>
      <c r="K231" s="402"/>
      <c r="L231" s="1477"/>
      <c r="M231" s="463" t="s">
        <v>1186</v>
      </c>
      <c r="N231" s="289"/>
    </row>
    <row r="232" spans="4:15" ht="13">
      <c r="E232" s="332"/>
      <c r="F232" s="286"/>
      <c r="G232" s="286"/>
      <c r="H232" s="359"/>
      <c r="I232" s="1339"/>
      <c r="J232" s="249"/>
      <c r="K232" s="402"/>
      <c r="L232" s="1477"/>
      <c r="M232" s="420"/>
      <c r="N232" s="289"/>
    </row>
    <row r="233" spans="4:15" ht="13">
      <c r="E233" s="332"/>
      <c r="F233" s="286"/>
      <c r="G233" s="286"/>
      <c r="H233" s="359"/>
      <c r="I233" s="1339"/>
      <c r="J233" s="249"/>
      <c r="K233" s="402"/>
      <c r="L233" s="1477"/>
      <c r="M233" s="420"/>
      <c r="N233" s="289"/>
    </row>
    <row r="234" spans="4:15" ht="13">
      <c r="E234" s="332"/>
      <c r="F234" s="286"/>
      <c r="G234" s="286"/>
      <c r="H234" s="359"/>
      <c r="I234" s="1339"/>
      <c r="J234" s="249"/>
      <c r="K234" s="402"/>
      <c r="L234" s="1477"/>
      <c r="M234" s="464"/>
      <c r="N234" s="289"/>
    </row>
    <row r="235" spans="4:15" ht="25.5" customHeight="1">
      <c r="E235" s="403"/>
      <c r="F235" s="389"/>
      <c r="G235" s="389"/>
      <c r="H235" s="390"/>
      <c r="I235" s="1352"/>
      <c r="J235" s="391"/>
      <c r="K235" s="391"/>
      <c r="L235" s="1478"/>
      <c r="M235" s="422"/>
      <c r="N235" s="289"/>
    </row>
    <row r="236" spans="4:15" ht="13">
      <c r="E236" s="332" t="s">
        <v>1329</v>
      </c>
      <c r="F236" s="286"/>
      <c r="G236" s="286"/>
      <c r="H236" s="359"/>
      <c r="I236" s="225"/>
      <c r="J236" s="249"/>
      <c r="K236" s="249"/>
      <c r="L236" s="384"/>
      <c r="M236" s="414"/>
    </row>
    <row r="237" spans="4:15" ht="95.25" customHeight="1">
      <c r="E237" s="382" t="s">
        <v>1330</v>
      </c>
      <c r="F237" s="286"/>
      <c r="G237" s="286"/>
      <c r="H237" s="359" t="s">
        <v>912</v>
      </c>
      <c r="I237" s="225" t="s">
        <v>1331</v>
      </c>
      <c r="J237" s="249" t="s">
        <v>921</v>
      </c>
      <c r="K237" s="249" t="s">
        <v>1332</v>
      </c>
      <c r="L237" s="384" t="s">
        <v>1333</v>
      </c>
      <c r="M237" s="420" t="s">
        <v>348</v>
      </c>
      <c r="N237" s="1492"/>
      <c r="O237" s="1492"/>
    </row>
    <row r="238" spans="4:15" ht="51" customHeight="1">
      <c r="E238" s="410" t="s">
        <v>1334</v>
      </c>
      <c r="F238" s="367"/>
      <c r="G238" s="367"/>
      <c r="H238" s="368" t="s">
        <v>952</v>
      </c>
      <c r="I238" s="273" t="s">
        <v>1335</v>
      </c>
      <c r="J238" s="369" t="s">
        <v>1336</v>
      </c>
      <c r="K238" s="369" t="s">
        <v>1195</v>
      </c>
      <c r="L238" s="379" t="s">
        <v>1337</v>
      </c>
      <c r="M238" s="465" t="s">
        <v>348</v>
      </c>
      <c r="N238" s="1492"/>
      <c r="O238" s="1492"/>
    </row>
    <row r="239" spans="4:15" ht="13">
      <c r="L239" s="413"/>
      <c r="M239" s="466"/>
    </row>
    <row r="240" spans="4:15" ht="13">
      <c r="M240" s="466"/>
    </row>
    <row r="241" spans="13:13" ht="13">
      <c r="M241" s="466"/>
    </row>
    <row r="242" spans="13:13" ht="13"/>
  </sheetData>
  <sheetProtection algorithmName="SHA-512" hashValue="2rttbCpDEn08tmC/Fb6h6oSHzbmjLhf00u5BcTlT1bv71ltJGZfCWHVqrtTEJnNU3tVdkEA5moW2X+BR5PYCGg==" saltValue="dyB9baglqFBfmiN1UbGpdA==" spinCount="100000" sheet="1" objects="1" scenarios="1"/>
  <mergeCells count="108">
    <mergeCell ref="K229:K230"/>
    <mergeCell ref="N238:O238"/>
    <mergeCell ref="N237:O237"/>
    <mergeCell ref="H216:H217"/>
    <mergeCell ref="J216:J217"/>
    <mergeCell ref="K216:K217"/>
    <mergeCell ref="L83:L85"/>
    <mergeCell ref="K86:K87"/>
    <mergeCell ref="I89:I91"/>
    <mergeCell ref="K89:K91"/>
    <mergeCell ref="L89:L94"/>
    <mergeCell ref="K108:K109"/>
    <mergeCell ref="I111:I113"/>
    <mergeCell ref="H197:H198"/>
    <mergeCell ref="L137:L139"/>
    <mergeCell ref="L86:L87"/>
    <mergeCell ref="L111:L115"/>
    <mergeCell ref="K103:K106"/>
    <mergeCell ref="L103:L107"/>
    <mergeCell ref="I180:I182"/>
    <mergeCell ref="J180:J182"/>
    <mergeCell ref="K172:K174"/>
    <mergeCell ref="L149:L155"/>
    <mergeCell ref="L124:L127"/>
    <mergeCell ref="B1:C1"/>
    <mergeCell ref="E5:K7"/>
    <mergeCell ref="E8:I9"/>
    <mergeCell ref="I19:I21"/>
    <mergeCell ref="K19:K20"/>
    <mergeCell ref="L29:L32"/>
    <mergeCell ref="I51:I55"/>
    <mergeCell ref="K51:K55"/>
    <mergeCell ref="L51:L55"/>
    <mergeCell ref="I48:I49"/>
    <mergeCell ref="K29:K32"/>
    <mergeCell ref="L19:L25"/>
    <mergeCell ref="I22:I24"/>
    <mergeCell ref="K22:K23"/>
    <mergeCell ref="I25:I27"/>
    <mergeCell ref="K25:K27"/>
    <mergeCell ref="I35:I37"/>
    <mergeCell ref="J35:J37"/>
    <mergeCell ref="K35:K37"/>
    <mergeCell ref="L35:L42"/>
    <mergeCell ref="I39:I41"/>
    <mergeCell ref="J39:J41"/>
    <mergeCell ref="K39:K41"/>
    <mergeCell ref="I75:I77"/>
    <mergeCell ref="I83:I85"/>
    <mergeCell ref="I159:I160"/>
    <mergeCell ref="N35:O35"/>
    <mergeCell ref="I167:I170"/>
    <mergeCell ref="F29:F32"/>
    <mergeCell ref="G29:G32"/>
    <mergeCell ref="I29:I32"/>
    <mergeCell ref="H29:H31"/>
    <mergeCell ref="J29:J32"/>
    <mergeCell ref="I59:I63"/>
    <mergeCell ref="I139:I141"/>
    <mergeCell ref="J127:J129"/>
    <mergeCell ref="I124:I126"/>
    <mergeCell ref="I127:I131"/>
    <mergeCell ref="I143:I146"/>
    <mergeCell ref="I71:I73"/>
    <mergeCell ref="J117:J118"/>
    <mergeCell ref="I121:I122"/>
    <mergeCell ref="L210:L217"/>
    <mergeCell ref="L157:L161"/>
    <mergeCell ref="K180:K182"/>
    <mergeCell ref="L180:L186"/>
    <mergeCell ref="L163:L164"/>
    <mergeCell ref="K167:K171"/>
    <mergeCell ref="L167:L172"/>
    <mergeCell ref="N75:O75"/>
    <mergeCell ref="L59:L65"/>
    <mergeCell ref="N93:O93"/>
    <mergeCell ref="N134:O134"/>
    <mergeCell ref="K149:K150"/>
    <mergeCell ref="K117:K119"/>
    <mergeCell ref="K127:K130"/>
    <mergeCell ref="K139:K141"/>
    <mergeCell ref="L96:L100"/>
    <mergeCell ref="L75:L80"/>
    <mergeCell ref="K83:K85"/>
    <mergeCell ref="I172:I174"/>
    <mergeCell ref="K121:K122"/>
    <mergeCell ref="J71:J73"/>
    <mergeCell ref="I96:I98"/>
    <mergeCell ref="I103:I106"/>
    <mergeCell ref="L229:L235"/>
    <mergeCell ref="L225:L226"/>
    <mergeCell ref="I192:I194"/>
    <mergeCell ref="K192:K202"/>
    <mergeCell ref="L192:L202"/>
    <mergeCell ref="I197:I198"/>
    <mergeCell ref="L205:L207"/>
    <mergeCell ref="L220:L222"/>
    <mergeCell ref="I216:I217"/>
    <mergeCell ref="J103:J106"/>
    <mergeCell ref="L117:L122"/>
    <mergeCell ref="I229:I235"/>
    <mergeCell ref="I187:I189"/>
    <mergeCell ref="J187:J189"/>
    <mergeCell ref="K187:K189"/>
    <mergeCell ref="K71:K73"/>
    <mergeCell ref="L71:L73"/>
    <mergeCell ref="K75:K77"/>
    <mergeCell ref="I117:I118"/>
  </mergeCells>
  <hyperlinks>
    <hyperlink ref="M173" r:id="rId1" xr:uid="{7585140F-E184-EB47-9413-3D7D2095B91B}"/>
    <hyperlink ref="M52" location="'Environmental data'!A1" display="Data book: Environmental data" xr:uid="{FD9635BF-899C-D745-B8AA-E7AE3401308E}"/>
    <hyperlink ref="M97" location="People!A1" display="Databook: People data" xr:uid="{60C4EF3E-D2A3-4743-948B-3BA97AB50648}"/>
    <hyperlink ref="M118" location="People!A1" display="Databook: People data" xr:uid="{F8530281-32CF-5A4E-9B89-87180F62EE23}"/>
    <hyperlink ref="M182" location="'Environmental data'!A1" display="Databook: Environmental data" xr:uid="{FDA394C4-DF47-0B4B-AC54-1BAA9291A5AB}"/>
    <hyperlink ref="M20" location="Leadership!A1" display="ESG data book, leadership" xr:uid="{82862FE4-19EC-D04A-ACF0-BB0701C96C20}"/>
    <hyperlink ref="M168" r:id="rId2" xr:uid="{74816737-86C8-DB4B-A1D0-7B834C09F334}"/>
    <hyperlink ref="M26" location="Leadership!A1" display="ESG data book, leadership" xr:uid="{2F9BB9C5-995D-FE45-B043-D2C08EDD0632}"/>
    <hyperlink ref="M122" location="People!A1" display="Databook: People data" xr:uid="{308F6466-64C7-4172-904D-36D7ED261140}"/>
    <hyperlink ref="M184" location="'Environmental data'!A1" display="Databook: Environmental data" xr:uid="{B37F0AD2-3F8A-466E-925D-74CAA58853C0}"/>
    <hyperlink ref="M200" r:id="rId3" xr:uid="{A9B6AE6D-2C74-4B05-BFD0-8140CEA98831}"/>
    <hyperlink ref="M231" r:id="rId4" xr:uid="{25E984B5-AF52-45A9-AAF6-7BE494FAFA80}"/>
    <hyperlink ref="M35" location="People!A1" display="Databook: People data" xr:uid="{CBE39E9B-D492-4F2B-957D-27591F7F9F3B}"/>
    <hyperlink ref="M15" r:id="rId5" xr:uid="{FF03FB1D-27C9-4C5E-9841-B0C5E4704B04}"/>
    <hyperlink ref="M14" r:id="rId6" display="https://exxaro-site.azurewebsites.net/media/h3hdwc5u/exxaro2020-climate-change-response-strategy.pdf" xr:uid="{D11D96D7-E89B-4289-AF53-F380B59A4515}"/>
    <hyperlink ref="M201" location="'Environmental data'!A1" display="ESG databook: Environmental data" xr:uid="{9AB0FC9A-E830-47BB-824B-051F2660FE7C}"/>
  </hyperlinks>
  <pageMargins left="0.7" right="0.7" top="0.75" bottom="0.75" header="0.3" footer="0.3"/>
  <pageSetup scale="30" fitToHeight="3" orientation="landscape" horizontalDpi="1200" verticalDpi="1200"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CC74-D8A3-4546-BFA4-A6563AA5BD02}">
  <sheetPr codeName="Sheet8">
    <pageSetUpPr fitToPage="1"/>
  </sheetPr>
  <dimension ref="A1:Q121"/>
  <sheetViews>
    <sheetView topLeftCell="B2" zoomScaleNormal="100" workbookViewId="0">
      <selection activeCell="E9" sqref="A1:XFD1048576"/>
    </sheetView>
  </sheetViews>
  <sheetFormatPr baseColWidth="10" defaultColWidth="9.1640625" defaultRowHeight="13"/>
  <cols>
    <col min="1" max="1" width="0" hidden="1" customWidth="1"/>
    <col min="2" max="2" width="3.5" customWidth="1"/>
    <col min="3" max="3" width="24.5" customWidth="1"/>
    <col min="4" max="4" width="3.5" customWidth="1"/>
    <col min="5" max="5" width="29.5" customWidth="1"/>
    <col min="6" max="6" width="119.1640625" customWidth="1"/>
    <col min="7" max="7" width="65.5" style="468" customWidth="1"/>
  </cols>
  <sheetData>
    <row r="1" spans="1:17" ht="12.75" hidden="1" customHeight="1">
      <c r="A1" s="467"/>
      <c r="B1" s="1348"/>
      <c r="C1" s="1348"/>
    </row>
    <row r="2" spans="1:17">
      <c r="B2" s="5"/>
    </row>
    <row r="4" spans="1:17">
      <c r="F4" s="6"/>
    </row>
    <row r="6" spans="1:17" ht="13.5" customHeight="1">
      <c r="B6" s="8"/>
      <c r="C6" s="9"/>
      <c r="E6" s="1349" t="s">
        <v>783</v>
      </c>
      <c r="F6" s="1349"/>
      <c r="G6" s="469"/>
    </row>
    <row r="7" spans="1:17" ht="12.75" customHeight="1">
      <c r="B7" s="470"/>
      <c r="C7" s="471"/>
      <c r="D7" s="279"/>
      <c r="E7" s="1349"/>
      <c r="F7" s="1349"/>
      <c r="G7" s="1529"/>
      <c r="H7" s="1530"/>
    </row>
    <row r="8" spans="1:17" ht="12.75" customHeight="1">
      <c r="C8" s="473"/>
      <c r="D8" s="279"/>
      <c r="E8" s="1349"/>
      <c r="F8" s="1349"/>
      <c r="G8" s="1529"/>
      <c r="H8" s="1530"/>
    </row>
    <row r="9" spans="1:17" ht="14.25" customHeight="1">
      <c r="C9" s="474"/>
      <c r="D9" s="279"/>
      <c r="E9" s="1500" t="s">
        <v>1338</v>
      </c>
      <c r="F9" s="1500"/>
      <c r="G9" s="1531"/>
      <c r="H9" s="1532"/>
      <c r="J9" s="1527"/>
      <c r="K9" s="1527"/>
      <c r="L9" s="279"/>
      <c r="M9" s="279"/>
      <c r="N9" s="284"/>
      <c r="O9" s="279"/>
      <c r="P9" s="279"/>
      <c r="Q9" s="476"/>
    </row>
    <row r="10" spans="1:17" ht="13.5" customHeight="1">
      <c r="B10" s="15"/>
      <c r="C10" s="477"/>
      <c r="D10" s="279"/>
      <c r="E10" s="1500"/>
      <c r="F10" s="1500"/>
      <c r="G10" s="478" t="s">
        <v>57</v>
      </c>
      <c r="J10" s="475"/>
      <c r="K10" s="475"/>
      <c r="L10" s="279"/>
      <c r="M10" s="279"/>
      <c r="N10" s="284"/>
      <c r="O10" s="279"/>
      <c r="P10" s="279"/>
      <c r="Q10" s="476"/>
    </row>
    <row r="11" spans="1:17" ht="14.25" customHeight="1">
      <c r="B11" s="5"/>
      <c r="C11" s="477"/>
      <c r="D11" s="279"/>
      <c r="E11" s="279"/>
      <c r="F11" s="279"/>
      <c r="G11" s="478" t="s">
        <v>58</v>
      </c>
      <c r="J11" s="1528"/>
      <c r="K11" s="1528"/>
      <c r="L11" s="279"/>
      <c r="M11" s="279"/>
      <c r="N11" s="284"/>
      <c r="O11" s="279"/>
      <c r="P11" s="279"/>
      <c r="Q11" s="279"/>
    </row>
    <row r="12" spans="1:17" ht="14.25" customHeight="1">
      <c r="B12" s="5"/>
      <c r="C12" s="477"/>
      <c r="D12" s="279"/>
      <c r="E12" s="279"/>
      <c r="F12" s="279"/>
      <c r="G12" s="33" t="s">
        <v>59</v>
      </c>
      <c r="J12" s="479"/>
      <c r="K12" s="479"/>
      <c r="L12" s="279"/>
      <c r="M12" s="279"/>
      <c r="N12" s="284"/>
      <c r="O12" s="279"/>
      <c r="P12" s="279"/>
      <c r="Q12" s="279"/>
    </row>
    <row r="13" spans="1:17" ht="14">
      <c r="C13" s="480"/>
      <c r="D13" s="279"/>
      <c r="E13" s="34"/>
      <c r="F13" s="243" t="s">
        <v>785</v>
      </c>
      <c r="G13" s="244" t="s">
        <v>786</v>
      </c>
      <c r="J13" s="283"/>
      <c r="K13" s="279"/>
      <c r="L13" s="279"/>
      <c r="M13" s="279"/>
      <c r="N13" s="284"/>
      <c r="O13" s="279"/>
      <c r="P13" s="279"/>
      <c r="Q13" s="279"/>
    </row>
    <row r="14" spans="1:17" ht="12.75" customHeight="1">
      <c r="C14" s="481"/>
      <c r="D14" s="279"/>
      <c r="E14" s="39" t="s">
        <v>64</v>
      </c>
      <c r="F14" s="307"/>
      <c r="G14" s="482"/>
      <c r="J14" s="283"/>
      <c r="K14" s="279"/>
      <c r="L14" s="279"/>
      <c r="M14" s="279"/>
      <c r="N14" s="284"/>
      <c r="O14" s="279"/>
      <c r="P14" s="279"/>
      <c r="Q14" s="279"/>
    </row>
    <row r="15" spans="1:17" ht="13.5" customHeight="1">
      <c r="C15" s="483"/>
      <c r="D15" s="279"/>
      <c r="E15" s="260" t="s">
        <v>61</v>
      </c>
      <c r="F15" s="1383" t="s">
        <v>1339</v>
      </c>
      <c r="G15" s="484" t="s">
        <v>68</v>
      </c>
      <c r="H15" s="289"/>
      <c r="J15" s="290"/>
      <c r="K15" s="279"/>
      <c r="L15" s="279"/>
      <c r="M15" s="279"/>
      <c r="N15" s="279"/>
      <c r="O15" s="279"/>
      <c r="P15" s="279"/>
      <c r="Q15" s="279"/>
    </row>
    <row r="16" spans="1:17" ht="13.5" customHeight="1">
      <c r="B16" s="5"/>
      <c r="C16" s="485"/>
      <c r="D16" s="279"/>
      <c r="E16" s="426"/>
      <c r="F16" s="1383"/>
      <c r="G16" s="484" t="s">
        <v>69</v>
      </c>
      <c r="H16" s="289"/>
      <c r="J16" s="290"/>
      <c r="K16" s="279"/>
      <c r="L16" s="279"/>
      <c r="M16" s="279"/>
      <c r="N16" s="279"/>
      <c r="O16" s="279"/>
      <c r="P16" s="279"/>
      <c r="Q16" s="279"/>
    </row>
    <row r="17" spans="3:17" ht="12" customHeight="1">
      <c r="D17" s="279"/>
      <c r="E17" s="292" t="s">
        <v>1340</v>
      </c>
      <c r="F17" s="437"/>
      <c r="G17" s="486"/>
      <c r="J17" s="290"/>
      <c r="K17" s="279"/>
      <c r="L17" s="279"/>
      <c r="M17" s="279"/>
      <c r="N17" s="279"/>
      <c r="O17" s="279"/>
      <c r="P17" s="279"/>
      <c r="Q17" s="279"/>
    </row>
    <row r="18" spans="3:17">
      <c r="C18" s="487"/>
      <c r="D18" s="279"/>
      <c r="E18" s="294" t="s">
        <v>792</v>
      </c>
      <c r="F18" s="1383" t="s">
        <v>1341</v>
      </c>
      <c r="G18" s="484" t="s">
        <v>797</v>
      </c>
      <c r="H18" s="289"/>
      <c r="J18" s="296"/>
      <c r="K18" s="279"/>
      <c r="L18" s="279"/>
      <c r="M18" s="279"/>
      <c r="N18" s="279"/>
      <c r="O18" s="279"/>
      <c r="P18" s="279"/>
      <c r="Q18" s="279"/>
    </row>
    <row r="19" spans="3:17">
      <c r="C19" s="250"/>
      <c r="D19" s="279"/>
      <c r="E19" s="426"/>
      <c r="F19" s="1383"/>
      <c r="G19" s="484" t="s">
        <v>798</v>
      </c>
      <c r="J19" s="296"/>
      <c r="K19" s="279"/>
      <c r="L19" s="279"/>
      <c r="M19" s="279"/>
      <c r="N19" s="279"/>
      <c r="O19" s="279"/>
      <c r="P19" s="279"/>
      <c r="Q19" s="279"/>
    </row>
    <row r="20" spans="3:17">
      <c r="D20" s="279"/>
      <c r="E20" s="426"/>
      <c r="F20" s="1383"/>
      <c r="G20" s="484" t="s">
        <v>69</v>
      </c>
      <c r="J20" s="296"/>
      <c r="K20" s="279"/>
      <c r="L20" s="279"/>
      <c r="M20" s="279"/>
      <c r="N20" s="279"/>
      <c r="O20" s="279"/>
      <c r="P20" s="279"/>
      <c r="Q20" s="279"/>
    </row>
    <row r="21" spans="3:17">
      <c r="C21" s="487"/>
      <c r="D21" s="279"/>
      <c r="E21" s="426"/>
      <c r="F21" s="1383"/>
      <c r="G21" s="484" t="s">
        <v>801</v>
      </c>
      <c r="J21" s="296"/>
      <c r="K21" s="279"/>
      <c r="L21" s="279"/>
      <c r="M21" s="279"/>
      <c r="N21" s="279"/>
      <c r="O21" s="279"/>
      <c r="P21" s="279"/>
      <c r="Q21" s="279"/>
    </row>
    <row r="22" spans="3:17" ht="17.25" customHeight="1">
      <c r="C22" s="250"/>
      <c r="D22" s="279"/>
      <c r="E22" s="433"/>
      <c r="F22" s="1384"/>
      <c r="G22" s="488" t="s">
        <v>800</v>
      </c>
      <c r="J22" s="296"/>
      <c r="K22" s="279"/>
      <c r="L22" s="279"/>
      <c r="M22" s="279"/>
      <c r="N22" s="279"/>
      <c r="O22" s="279"/>
      <c r="P22" s="279"/>
      <c r="Q22" s="279"/>
    </row>
    <row r="23" spans="3:17">
      <c r="C23" s="250"/>
      <c r="D23" s="279"/>
      <c r="E23" s="1520" t="s">
        <v>1342</v>
      </c>
      <c r="F23" s="1382" t="s">
        <v>1343</v>
      </c>
      <c r="G23" s="484" t="s">
        <v>795</v>
      </c>
      <c r="H23" s="289"/>
      <c r="J23" s="298"/>
      <c r="K23" s="279"/>
      <c r="L23" s="279"/>
      <c r="M23" s="279"/>
      <c r="N23" s="279"/>
      <c r="O23" s="279"/>
      <c r="P23" s="279"/>
      <c r="Q23" s="279"/>
    </row>
    <row r="24" spans="3:17">
      <c r="C24" s="250"/>
      <c r="D24" s="279"/>
      <c r="E24" s="1518"/>
      <c r="F24" s="1383"/>
      <c r="G24" s="484" t="s">
        <v>788</v>
      </c>
      <c r="H24" s="289"/>
      <c r="J24" s="298"/>
      <c r="K24" s="279"/>
      <c r="L24" s="279"/>
      <c r="M24" s="279"/>
      <c r="N24" s="279"/>
      <c r="O24" s="279"/>
      <c r="P24" s="279"/>
      <c r="Q24" s="279"/>
    </row>
    <row r="25" spans="3:17">
      <c r="D25" s="279"/>
      <c r="E25" s="1518"/>
      <c r="F25" s="1383"/>
      <c r="G25" s="484" t="s">
        <v>83</v>
      </c>
      <c r="J25" s="298"/>
      <c r="K25" s="279"/>
      <c r="L25" s="279"/>
      <c r="M25" s="279"/>
      <c r="N25" s="279"/>
      <c r="O25" s="279"/>
      <c r="P25" s="279"/>
      <c r="Q25" s="279"/>
    </row>
    <row r="26" spans="3:17">
      <c r="C26" s="491"/>
      <c r="D26" s="279"/>
      <c r="E26" s="1518"/>
      <c r="F26" s="1383"/>
      <c r="G26" s="484" t="s">
        <v>1344</v>
      </c>
      <c r="J26" s="298"/>
      <c r="K26" s="279"/>
      <c r="L26" s="279"/>
      <c r="M26" s="279"/>
      <c r="N26" s="279"/>
      <c r="O26" s="279"/>
      <c r="P26" s="279"/>
      <c r="Q26" s="279"/>
    </row>
    <row r="27" spans="3:17">
      <c r="C27" s="250"/>
      <c r="D27" s="279"/>
      <c r="E27" s="426"/>
      <c r="F27" s="1383"/>
      <c r="G27" s="484" t="s">
        <v>1345</v>
      </c>
      <c r="J27" s="298"/>
      <c r="K27" s="279"/>
      <c r="L27" s="279"/>
      <c r="M27" s="279"/>
      <c r="N27" s="279"/>
      <c r="O27" s="279"/>
      <c r="P27" s="279"/>
      <c r="Q27" s="279"/>
    </row>
    <row r="28" spans="3:17">
      <c r="C28" s="250"/>
      <c r="D28" s="279"/>
      <c r="E28" s="426"/>
      <c r="F28" s="1383"/>
      <c r="G28" s="484" t="s">
        <v>1204</v>
      </c>
      <c r="J28" s="298"/>
      <c r="K28" s="279"/>
      <c r="L28" s="279"/>
      <c r="M28" s="279"/>
      <c r="N28" s="279"/>
      <c r="O28" s="279"/>
      <c r="P28" s="279"/>
      <c r="Q28" s="279"/>
    </row>
    <row r="29" spans="3:17">
      <c r="C29" s="250"/>
      <c r="D29" s="279"/>
      <c r="E29" s="426"/>
      <c r="F29" s="1383"/>
      <c r="G29" s="484" t="s">
        <v>807</v>
      </c>
      <c r="J29" s="298"/>
      <c r="K29" s="279"/>
      <c r="L29" s="279"/>
      <c r="M29" s="279"/>
      <c r="N29" s="279"/>
      <c r="O29" s="279"/>
      <c r="P29" s="279"/>
      <c r="Q29" s="279"/>
    </row>
    <row r="30" spans="3:17">
      <c r="D30" s="279"/>
      <c r="E30" s="433"/>
      <c r="F30" s="1384"/>
      <c r="G30" s="488" t="s">
        <v>170</v>
      </c>
      <c r="J30" s="298"/>
      <c r="K30" s="279"/>
      <c r="L30" s="279"/>
      <c r="M30" s="279"/>
      <c r="N30" s="279"/>
      <c r="O30" s="279"/>
      <c r="P30" s="279"/>
      <c r="Q30" s="279"/>
    </row>
    <row r="31" spans="3:17" ht="10.5" customHeight="1">
      <c r="D31" s="279"/>
      <c r="E31" s="1515" t="s">
        <v>812</v>
      </c>
      <c r="F31" s="1523" t="s">
        <v>1346</v>
      </c>
      <c r="G31" s="484" t="s">
        <v>1347</v>
      </c>
      <c r="H31" s="289"/>
      <c r="J31" s="298"/>
      <c r="K31" s="279"/>
      <c r="L31" s="279"/>
      <c r="M31" s="279"/>
      <c r="N31" s="279"/>
      <c r="O31" s="279"/>
      <c r="P31" s="279"/>
      <c r="Q31" s="279"/>
    </row>
    <row r="32" spans="3:17" ht="10.5" customHeight="1">
      <c r="C32" s="250"/>
      <c r="D32" s="279"/>
      <c r="E32" s="1516"/>
      <c r="F32" s="1524"/>
      <c r="G32" s="484" t="s">
        <v>83</v>
      </c>
      <c r="H32" s="289"/>
      <c r="J32" s="298"/>
      <c r="K32" s="279"/>
      <c r="L32" s="279"/>
      <c r="M32" s="279"/>
      <c r="N32" s="279"/>
      <c r="O32" s="279"/>
      <c r="P32" s="279"/>
      <c r="Q32" s="279"/>
    </row>
    <row r="33" spans="3:17" ht="10.5" customHeight="1">
      <c r="C33" s="250"/>
      <c r="D33" s="279"/>
      <c r="E33" s="1516"/>
      <c r="F33" s="1524"/>
      <c r="G33" s="484" t="s">
        <v>1348</v>
      </c>
      <c r="H33" s="289"/>
      <c r="J33" s="298"/>
      <c r="K33" s="279"/>
      <c r="L33" s="279"/>
      <c r="M33" s="279"/>
      <c r="N33" s="279"/>
      <c r="O33" s="279"/>
      <c r="P33" s="279"/>
      <c r="Q33" s="279"/>
    </row>
    <row r="34" spans="3:17" ht="11.25" customHeight="1">
      <c r="C34" s="250"/>
      <c r="D34" s="279"/>
      <c r="E34" s="1516"/>
      <c r="F34" s="1524"/>
      <c r="G34" s="484" t="s">
        <v>88</v>
      </c>
      <c r="H34" s="289"/>
      <c r="J34" s="298"/>
      <c r="K34" s="279"/>
      <c r="L34" s="279"/>
      <c r="M34" s="279"/>
      <c r="N34" s="279"/>
      <c r="O34" s="279"/>
      <c r="P34" s="279"/>
      <c r="Q34" s="279"/>
    </row>
    <row r="35" spans="3:17" ht="10.5" customHeight="1">
      <c r="C35" s="250"/>
      <c r="D35" s="279"/>
      <c r="E35" s="1516"/>
      <c r="F35" s="1524"/>
      <c r="G35" s="484" t="s">
        <v>668</v>
      </c>
      <c r="H35" s="289"/>
      <c r="J35" s="298"/>
      <c r="K35" s="279"/>
      <c r="L35" s="279"/>
      <c r="M35" s="279"/>
      <c r="N35" s="279"/>
      <c r="O35" s="279"/>
      <c r="P35" s="279"/>
      <c r="Q35" s="279"/>
    </row>
    <row r="36" spans="3:17" ht="18" customHeight="1">
      <c r="C36" s="250"/>
      <c r="D36" s="279"/>
      <c r="E36" s="1517"/>
      <c r="F36" s="1525"/>
      <c r="G36" s="488" t="s">
        <v>1349</v>
      </c>
      <c r="H36" s="289"/>
      <c r="J36" s="298"/>
      <c r="K36" s="279"/>
      <c r="L36" s="279"/>
      <c r="M36" s="279"/>
      <c r="N36" s="279"/>
      <c r="O36" s="279"/>
      <c r="P36" s="279"/>
      <c r="Q36" s="279"/>
    </row>
    <row r="37" spans="3:17" ht="24">
      <c r="D37" s="279"/>
      <c r="E37" s="312" t="s">
        <v>822</v>
      </c>
      <c r="F37" s="1383" t="s">
        <v>1350</v>
      </c>
      <c r="G37" s="484" t="s">
        <v>824</v>
      </c>
      <c r="H37" s="289"/>
      <c r="J37" s="298"/>
      <c r="K37" s="279"/>
      <c r="L37" s="279"/>
      <c r="M37" s="279"/>
      <c r="N37" s="279"/>
      <c r="O37" s="279"/>
      <c r="P37" s="279"/>
      <c r="Q37" s="279"/>
    </row>
    <row r="38" spans="3:17" ht="15" customHeight="1">
      <c r="D38" s="279"/>
      <c r="E38" s="312"/>
      <c r="F38" s="1383"/>
      <c r="G38" s="484" t="s">
        <v>1351</v>
      </c>
      <c r="H38" s="289"/>
      <c r="J38" s="298"/>
      <c r="K38" s="279"/>
      <c r="L38" s="279"/>
      <c r="M38" s="279"/>
      <c r="N38" s="279"/>
      <c r="O38" s="279"/>
      <c r="P38" s="279"/>
      <c r="Q38" s="279"/>
    </row>
    <row r="39" spans="3:17" ht="15" customHeight="1">
      <c r="C39" s="250"/>
      <c r="D39" s="279"/>
      <c r="E39" s="312"/>
      <c r="F39" s="1383"/>
      <c r="G39" s="484" t="s">
        <v>1352</v>
      </c>
      <c r="H39" s="289"/>
      <c r="J39" s="298"/>
      <c r="K39" s="279"/>
      <c r="L39" s="279"/>
      <c r="M39" s="279"/>
      <c r="N39" s="279"/>
      <c r="O39" s="279"/>
      <c r="P39" s="279"/>
      <c r="Q39" s="279"/>
    </row>
    <row r="40" spans="3:17" ht="15" customHeight="1">
      <c r="C40" s="250"/>
      <c r="D40" s="279"/>
      <c r="E40" s="492"/>
      <c r="F40" s="1463"/>
      <c r="G40" s="493" t="s">
        <v>829</v>
      </c>
      <c r="H40" s="289"/>
      <c r="J40" s="298"/>
      <c r="K40" s="279"/>
      <c r="L40" s="279"/>
      <c r="M40" s="279"/>
      <c r="N40" s="279"/>
      <c r="O40" s="279"/>
      <c r="P40" s="279"/>
      <c r="Q40" s="279"/>
    </row>
    <row r="41" spans="3:17" ht="3" customHeight="1">
      <c r="C41" s="54"/>
      <c r="D41" s="279"/>
      <c r="E41" s="286"/>
      <c r="F41" s="356"/>
      <c r="G41" s="494"/>
      <c r="J41" s="298"/>
      <c r="K41" s="279"/>
      <c r="L41" s="279"/>
      <c r="M41" s="279"/>
      <c r="N41" s="279"/>
      <c r="O41" s="279"/>
      <c r="P41" s="279"/>
      <c r="Q41" s="279"/>
    </row>
    <row r="42" spans="3:17">
      <c r="C42" s="76"/>
      <c r="D42" s="279"/>
      <c r="E42" s="39" t="s">
        <v>101</v>
      </c>
      <c r="F42" s="307"/>
      <c r="G42" s="495"/>
      <c r="J42" s="298"/>
      <c r="K42" s="279"/>
      <c r="L42" s="279"/>
      <c r="M42" s="279"/>
      <c r="N42" s="279"/>
      <c r="O42" s="279"/>
      <c r="P42" s="279"/>
      <c r="Q42" s="279"/>
    </row>
    <row r="43" spans="3:17" ht="12" customHeight="1">
      <c r="C43" s="76"/>
      <c r="D43" s="279"/>
      <c r="E43" s="260" t="s">
        <v>61</v>
      </c>
      <c r="F43" s="1381" t="s">
        <v>1353</v>
      </c>
      <c r="G43" s="484" t="s">
        <v>82</v>
      </c>
      <c r="J43" s="298"/>
      <c r="K43" s="279"/>
      <c r="L43" s="279"/>
      <c r="M43" s="279"/>
      <c r="N43" s="279"/>
      <c r="O43" s="279"/>
      <c r="P43" s="279"/>
      <c r="Q43" s="279"/>
    </row>
    <row r="44" spans="3:17" ht="14.25" customHeight="1">
      <c r="C44" s="76"/>
      <c r="D44" s="279"/>
      <c r="E44" s="426"/>
      <c r="F44" s="1381"/>
      <c r="G44" s="484" t="s">
        <v>83</v>
      </c>
      <c r="J44" s="298"/>
      <c r="K44" s="279"/>
      <c r="L44" s="279"/>
      <c r="M44" s="279"/>
      <c r="N44" s="279"/>
      <c r="O44" s="279"/>
      <c r="P44" s="279"/>
      <c r="Q44" s="279"/>
    </row>
    <row r="45" spans="3:17" ht="12" customHeight="1">
      <c r="C45" s="76"/>
      <c r="D45" s="279"/>
      <c r="E45" s="309" t="s">
        <v>1354</v>
      </c>
      <c r="F45" s="496"/>
      <c r="G45" s="486"/>
      <c r="J45" s="298"/>
      <c r="K45" s="279"/>
      <c r="L45" s="279"/>
      <c r="M45" s="279"/>
      <c r="N45" s="279"/>
      <c r="O45" s="279"/>
      <c r="P45" s="279"/>
      <c r="Q45" s="279"/>
    </row>
    <row r="46" spans="3:17" ht="22.5" customHeight="1">
      <c r="C46" s="54"/>
      <c r="D46" s="279"/>
      <c r="E46" s="1518" t="s">
        <v>1355</v>
      </c>
      <c r="F46" s="59" t="s">
        <v>1356</v>
      </c>
      <c r="G46" s="484" t="s">
        <v>1357</v>
      </c>
      <c r="H46" s="289"/>
      <c r="J46" s="298"/>
      <c r="K46" s="279"/>
      <c r="L46" s="279"/>
      <c r="M46" s="279"/>
      <c r="N46" s="279"/>
      <c r="O46" s="279"/>
      <c r="P46" s="279"/>
      <c r="Q46" s="279"/>
    </row>
    <row r="47" spans="3:17" ht="20.25" customHeight="1">
      <c r="C47" s="54"/>
      <c r="D47" s="279"/>
      <c r="E47" s="1518"/>
      <c r="F47" s="1381" t="s">
        <v>1358</v>
      </c>
      <c r="G47" s="484" t="s">
        <v>83</v>
      </c>
      <c r="H47" s="289"/>
      <c r="J47" s="298"/>
      <c r="K47" s="279"/>
      <c r="L47" s="279"/>
      <c r="M47" s="279"/>
      <c r="N47" s="279"/>
      <c r="O47" s="279"/>
      <c r="P47" s="279"/>
      <c r="Q47" s="279"/>
    </row>
    <row r="48" spans="3:17" ht="14.25" customHeight="1">
      <c r="C48" s="54"/>
      <c r="D48" s="279"/>
      <c r="E48" s="1518"/>
      <c r="F48" s="1381"/>
      <c r="G48" s="484" t="s">
        <v>836</v>
      </c>
      <c r="H48" s="289"/>
      <c r="J48" s="298"/>
      <c r="K48" s="279"/>
      <c r="L48" s="279"/>
      <c r="M48" s="279"/>
      <c r="N48" s="279"/>
      <c r="O48" s="279"/>
      <c r="P48" s="279"/>
      <c r="Q48" s="279"/>
    </row>
    <row r="49" spans="3:17" ht="23.25" customHeight="1">
      <c r="C49" s="54"/>
      <c r="D49" s="279"/>
      <c r="E49" s="1519"/>
      <c r="F49" s="234" t="s">
        <v>1359</v>
      </c>
      <c r="G49" s="488" t="s">
        <v>108</v>
      </c>
      <c r="J49" s="298"/>
      <c r="K49" s="279"/>
      <c r="L49" s="279"/>
      <c r="M49" s="279"/>
      <c r="N49" s="279"/>
      <c r="O49" s="279"/>
      <c r="P49" s="279"/>
      <c r="Q49" s="279"/>
    </row>
    <row r="50" spans="3:17" ht="12" customHeight="1">
      <c r="C50" s="54"/>
      <c r="D50" s="279"/>
      <c r="E50" s="489" t="s">
        <v>839</v>
      </c>
      <c r="F50" s="1526" t="s">
        <v>1360</v>
      </c>
      <c r="G50" s="484" t="s">
        <v>82</v>
      </c>
      <c r="H50" s="289"/>
      <c r="J50" s="298"/>
      <c r="K50" s="279"/>
      <c r="L50" s="279"/>
      <c r="M50" s="279"/>
      <c r="N50" s="279"/>
      <c r="O50" s="279"/>
      <c r="P50" s="279"/>
      <c r="Q50" s="279"/>
    </row>
    <row r="51" spans="3:17" ht="14.25" customHeight="1">
      <c r="C51" s="54"/>
      <c r="D51" s="279"/>
      <c r="E51" s="1518"/>
      <c r="F51" s="1381"/>
      <c r="G51" s="484"/>
      <c r="H51" s="289"/>
      <c r="J51" s="298"/>
      <c r="K51" s="279"/>
      <c r="L51" s="279"/>
      <c r="M51" s="279"/>
      <c r="N51" s="279"/>
      <c r="O51" s="279"/>
      <c r="P51" s="279"/>
      <c r="Q51" s="279"/>
    </row>
    <row r="52" spans="3:17" ht="14.25" customHeight="1">
      <c r="C52" s="54"/>
      <c r="D52" s="279"/>
      <c r="E52" s="1518"/>
      <c r="F52" s="1381"/>
      <c r="G52" s="484" t="s">
        <v>841</v>
      </c>
      <c r="H52" s="289"/>
      <c r="J52" s="298"/>
      <c r="K52" s="279"/>
      <c r="L52" s="279"/>
      <c r="M52" s="279"/>
      <c r="N52" s="279"/>
      <c r="O52" s="279"/>
      <c r="P52" s="279"/>
      <c r="Q52" s="279"/>
    </row>
    <row r="53" spans="3:17" ht="14.25" customHeight="1">
      <c r="C53" s="54"/>
      <c r="D53" s="279"/>
      <c r="E53" s="1518"/>
      <c r="F53" s="1381"/>
      <c r="G53" s="484" t="s">
        <v>875</v>
      </c>
      <c r="H53" s="289"/>
      <c r="J53" s="298"/>
      <c r="K53" s="279"/>
      <c r="L53" s="279"/>
      <c r="M53" s="279"/>
      <c r="N53" s="279"/>
      <c r="O53" s="279"/>
      <c r="P53" s="279"/>
      <c r="Q53" s="279"/>
    </row>
    <row r="54" spans="3:17" ht="14.25" customHeight="1">
      <c r="C54" s="54"/>
      <c r="D54" s="279"/>
      <c r="E54" s="1518"/>
      <c r="F54" s="1381"/>
      <c r="G54" s="484" t="s">
        <v>181</v>
      </c>
      <c r="H54" s="289"/>
      <c r="J54" s="298"/>
      <c r="K54" s="279"/>
      <c r="L54" s="279"/>
      <c r="M54" s="279"/>
      <c r="N54" s="279"/>
      <c r="O54" s="279"/>
      <c r="P54" s="279"/>
      <c r="Q54" s="279"/>
    </row>
    <row r="55" spans="3:17" ht="14.25" customHeight="1">
      <c r="C55" s="54"/>
      <c r="D55" s="279"/>
      <c r="E55" s="426"/>
      <c r="F55" s="1381"/>
      <c r="G55" s="484" t="s">
        <v>1344</v>
      </c>
      <c r="H55" s="289"/>
      <c r="J55" s="298"/>
      <c r="K55" s="279"/>
      <c r="L55" s="279"/>
      <c r="M55" s="279"/>
      <c r="N55" s="279"/>
      <c r="O55" s="279"/>
      <c r="P55" s="279"/>
      <c r="Q55" s="279"/>
    </row>
    <row r="56" spans="3:17" ht="14.25" customHeight="1">
      <c r="C56" s="54"/>
      <c r="D56" s="279"/>
      <c r="E56" s="426"/>
      <c r="F56" s="1381"/>
      <c r="G56" s="484" t="s">
        <v>88</v>
      </c>
      <c r="H56" s="289"/>
      <c r="J56" s="298"/>
      <c r="K56" s="279"/>
      <c r="L56" s="279"/>
      <c r="M56" s="279"/>
      <c r="N56" s="279"/>
      <c r="O56" s="279"/>
      <c r="P56" s="279"/>
      <c r="Q56" s="279"/>
    </row>
    <row r="57" spans="3:17" ht="25.5" customHeight="1">
      <c r="C57" s="54"/>
      <c r="D57" s="279"/>
      <c r="E57" s="426"/>
      <c r="F57" s="1381"/>
      <c r="G57" s="498"/>
      <c r="H57" s="289"/>
      <c r="J57" s="298"/>
      <c r="K57" s="279"/>
      <c r="L57" s="279"/>
      <c r="M57" s="279"/>
      <c r="N57" s="279"/>
      <c r="O57" s="279"/>
      <c r="P57" s="279"/>
      <c r="Q57" s="279"/>
    </row>
    <row r="58" spans="3:17" ht="4.5" customHeight="1">
      <c r="C58" s="54"/>
      <c r="D58" s="279"/>
      <c r="E58" s="433"/>
      <c r="F58" s="1386"/>
      <c r="G58" s="499"/>
      <c r="H58" s="289"/>
      <c r="J58" s="298"/>
      <c r="K58" s="279"/>
      <c r="L58" s="279"/>
      <c r="M58" s="279"/>
      <c r="N58" s="279"/>
      <c r="O58" s="279"/>
      <c r="P58" s="279"/>
      <c r="Q58" s="279"/>
    </row>
    <row r="59" spans="3:17" ht="38.25" customHeight="1">
      <c r="C59" s="54"/>
      <c r="D59" s="279"/>
      <c r="E59" s="1520" t="s">
        <v>843</v>
      </c>
      <c r="F59" s="59" t="s">
        <v>1361</v>
      </c>
      <c r="G59" s="484" t="s">
        <v>83</v>
      </c>
      <c r="H59" s="289"/>
      <c r="J59" s="298"/>
      <c r="K59" s="279"/>
      <c r="L59" s="279"/>
      <c r="M59" s="279"/>
      <c r="N59" s="279"/>
      <c r="O59" s="279"/>
      <c r="P59" s="279"/>
      <c r="Q59" s="279"/>
    </row>
    <row r="60" spans="3:17" ht="25.5" customHeight="1">
      <c r="C60" s="54"/>
      <c r="D60" s="279"/>
      <c r="E60" s="1519"/>
      <c r="F60" s="234" t="s">
        <v>1362</v>
      </c>
      <c r="G60" s="500"/>
      <c r="J60" s="298"/>
      <c r="K60" s="279"/>
      <c r="L60" s="279"/>
      <c r="M60" s="279"/>
      <c r="N60" s="279"/>
      <c r="O60" s="279"/>
      <c r="P60" s="279"/>
      <c r="Q60" s="279"/>
    </row>
    <row r="61" spans="3:17" ht="36">
      <c r="D61" s="279"/>
      <c r="E61" s="302" t="s">
        <v>848</v>
      </c>
      <c r="F61" s="59" t="s">
        <v>1363</v>
      </c>
      <c r="G61" s="484" t="s">
        <v>1364</v>
      </c>
      <c r="H61" s="289"/>
      <c r="J61" s="298"/>
      <c r="K61" s="279"/>
      <c r="L61" s="279"/>
      <c r="M61" s="279"/>
      <c r="N61" s="279"/>
      <c r="O61" s="279"/>
      <c r="P61" s="279"/>
      <c r="Q61" s="279"/>
    </row>
    <row r="62" spans="3:17">
      <c r="D62" s="279"/>
      <c r="E62" s="302"/>
      <c r="F62" s="59" t="s">
        <v>1365</v>
      </c>
      <c r="G62" s="484" t="s">
        <v>810</v>
      </c>
      <c r="H62" s="289"/>
      <c r="J62" s="298"/>
      <c r="K62" s="279"/>
      <c r="L62" s="279"/>
      <c r="M62" s="279"/>
      <c r="N62" s="279"/>
      <c r="O62" s="279"/>
      <c r="P62" s="279"/>
      <c r="Q62" s="279"/>
    </row>
    <row r="63" spans="3:17" ht="84">
      <c r="D63" s="279"/>
      <c r="E63" s="426"/>
      <c r="F63" s="59" t="s">
        <v>1366</v>
      </c>
      <c r="G63" s="501" t="s">
        <v>1367</v>
      </c>
      <c r="H63" s="289"/>
      <c r="J63" s="298"/>
      <c r="K63" s="279"/>
      <c r="L63" s="279"/>
      <c r="M63" s="279"/>
      <c r="N63" s="279"/>
      <c r="O63" s="279"/>
      <c r="P63" s="279"/>
      <c r="Q63" s="279"/>
    </row>
    <row r="64" spans="3:17" ht="14.25" customHeight="1">
      <c r="D64" s="279"/>
      <c r="E64" s="426"/>
      <c r="F64" s="59" t="s">
        <v>1368</v>
      </c>
      <c r="G64" s="484" t="s">
        <v>841</v>
      </c>
      <c r="H64" s="289"/>
      <c r="J64" s="298"/>
      <c r="K64" s="279"/>
      <c r="L64" s="279"/>
      <c r="M64" s="279"/>
      <c r="N64" s="279"/>
      <c r="O64" s="279"/>
      <c r="P64" s="279"/>
      <c r="Q64" s="279"/>
    </row>
    <row r="65" spans="4:17" ht="3" customHeight="1" thickBot="1">
      <c r="D65" s="279"/>
      <c r="E65" s="366"/>
      <c r="F65" s="318"/>
      <c r="G65" s="502"/>
      <c r="H65" s="289"/>
      <c r="J65" s="298"/>
      <c r="K65" s="279"/>
      <c r="L65" s="279"/>
      <c r="M65" s="279"/>
      <c r="N65" s="279"/>
      <c r="O65" s="279"/>
      <c r="P65" s="279"/>
      <c r="Q65" s="279"/>
    </row>
    <row r="66" spans="4:17">
      <c r="D66" s="279"/>
      <c r="E66" s="39" t="s">
        <v>1369</v>
      </c>
      <c r="F66" s="307"/>
      <c r="G66" s="495"/>
      <c r="J66" s="298"/>
      <c r="K66" s="279"/>
      <c r="L66" s="279"/>
      <c r="M66" s="279"/>
      <c r="N66" s="279"/>
      <c r="O66" s="279"/>
      <c r="P66" s="279"/>
      <c r="Q66" s="279"/>
    </row>
    <row r="67" spans="4:17">
      <c r="D67" s="279"/>
      <c r="E67" s="426" t="s">
        <v>61</v>
      </c>
      <c r="F67" s="59" t="s">
        <v>1370</v>
      </c>
      <c r="G67" s="484" t="s">
        <v>81</v>
      </c>
      <c r="H67" s="289"/>
      <c r="J67" s="298"/>
      <c r="K67" s="279"/>
      <c r="L67" s="279"/>
      <c r="M67" s="279"/>
      <c r="N67" s="279"/>
      <c r="O67" s="279"/>
      <c r="P67" s="279"/>
      <c r="Q67" s="279"/>
    </row>
    <row r="68" spans="4:17">
      <c r="D68" s="279"/>
      <c r="E68" s="426"/>
      <c r="F68" s="225"/>
      <c r="G68" s="484" t="s">
        <v>83</v>
      </c>
      <c r="H68" s="289"/>
      <c r="J68" s="298"/>
      <c r="K68" s="279"/>
      <c r="L68" s="279"/>
      <c r="M68" s="279"/>
      <c r="N68" s="279"/>
      <c r="O68" s="279"/>
      <c r="P68" s="279"/>
      <c r="Q68" s="279"/>
    </row>
    <row r="69" spans="4:17" ht="12" customHeight="1">
      <c r="D69" s="279"/>
      <c r="E69" s="309" t="s">
        <v>1371</v>
      </c>
      <c r="F69" s="503"/>
      <c r="G69" s="486"/>
      <c r="J69" s="298"/>
      <c r="K69" s="279"/>
      <c r="L69" s="279"/>
      <c r="M69" s="279"/>
      <c r="N69" s="279"/>
      <c r="O69" s="279"/>
      <c r="P69" s="279"/>
      <c r="Q69" s="279"/>
    </row>
    <row r="70" spans="4:17">
      <c r="D70" s="279"/>
      <c r="E70" s="490" t="s">
        <v>859</v>
      </c>
      <c r="F70" s="59" t="s">
        <v>1372</v>
      </c>
      <c r="G70" s="484" t="s">
        <v>1373</v>
      </c>
      <c r="J70" s="298"/>
      <c r="K70" s="279"/>
      <c r="L70" s="279"/>
      <c r="M70" s="279"/>
      <c r="N70" s="279"/>
      <c r="O70" s="279"/>
      <c r="P70" s="279"/>
      <c r="Q70" s="279"/>
    </row>
    <row r="71" spans="4:17">
      <c r="D71" s="279"/>
      <c r="E71" s="426"/>
      <c r="F71" s="59" t="s">
        <v>1374</v>
      </c>
      <c r="G71" s="484" t="s">
        <v>818</v>
      </c>
      <c r="J71" s="298"/>
      <c r="K71" s="279"/>
      <c r="L71" s="279"/>
      <c r="M71" s="279"/>
      <c r="N71" s="279"/>
      <c r="O71" s="279"/>
      <c r="P71" s="279"/>
      <c r="Q71" s="279"/>
    </row>
    <row r="72" spans="4:17">
      <c r="D72" s="279"/>
      <c r="E72" s="426"/>
      <c r="F72" s="59" t="s">
        <v>1375</v>
      </c>
      <c r="G72" s="484"/>
      <c r="J72" s="298"/>
      <c r="K72" s="279"/>
      <c r="L72" s="279"/>
      <c r="M72" s="279"/>
      <c r="N72" s="279"/>
      <c r="O72" s="279"/>
      <c r="P72" s="279"/>
      <c r="Q72" s="279"/>
    </row>
    <row r="73" spans="4:17">
      <c r="D73" s="279"/>
      <c r="E73" s="426"/>
      <c r="F73" s="59" t="s">
        <v>1376</v>
      </c>
      <c r="G73" s="484"/>
      <c r="J73" s="298"/>
      <c r="K73" s="279"/>
      <c r="L73" s="279"/>
      <c r="M73" s="279"/>
      <c r="N73" s="279"/>
      <c r="O73" s="279"/>
      <c r="P73" s="279"/>
      <c r="Q73" s="279"/>
    </row>
    <row r="74" spans="4:17" ht="21.75" customHeight="1">
      <c r="D74" s="279"/>
      <c r="E74" s="433"/>
      <c r="F74" s="234" t="s">
        <v>865</v>
      </c>
      <c r="G74" s="488" t="s">
        <v>178</v>
      </c>
      <c r="H74" s="289"/>
      <c r="J74" s="298"/>
      <c r="K74" s="279"/>
      <c r="L74" s="279"/>
      <c r="M74" s="279"/>
      <c r="N74" s="279"/>
      <c r="O74" s="279"/>
      <c r="P74" s="279"/>
      <c r="Q74" s="279"/>
    </row>
    <row r="75" spans="4:17" ht="14.25" customHeight="1">
      <c r="D75" s="279"/>
      <c r="E75" s="489" t="s">
        <v>866</v>
      </c>
      <c r="F75" s="59" t="s">
        <v>867</v>
      </c>
      <c r="G75" s="484" t="s">
        <v>816</v>
      </c>
      <c r="H75" s="289"/>
      <c r="J75" s="298"/>
      <c r="K75" s="279"/>
      <c r="L75" s="279"/>
      <c r="M75" s="279"/>
      <c r="N75" s="279"/>
      <c r="O75" s="279"/>
      <c r="P75" s="279"/>
      <c r="Q75" s="279"/>
    </row>
    <row r="76" spans="4:17" ht="14.25" customHeight="1">
      <c r="D76" s="279"/>
      <c r="E76" s="497"/>
      <c r="F76" s="234"/>
      <c r="G76" s="488" t="s">
        <v>83</v>
      </c>
      <c r="H76" s="289"/>
      <c r="J76" s="298"/>
      <c r="K76" s="279"/>
      <c r="L76" s="279"/>
      <c r="M76" s="279"/>
      <c r="N76" s="279"/>
      <c r="O76" s="279"/>
      <c r="P76" s="279"/>
      <c r="Q76" s="279"/>
    </row>
    <row r="77" spans="4:17" ht="12" customHeight="1">
      <c r="E77" s="490" t="s">
        <v>869</v>
      </c>
      <c r="F77" s="1521" t="s">
        <v>1377</v>
      </c>
      <c r="G77" s="484" t="s">
        <v>1378</v>
      </c>
    </row>
    <row r="78" spans="4:17" ht="14.25" customHeight="1">
      <c r="E78" s="504"/>
      <c r="F78" s="1522"/>
      <c r="G78" s="493" t="s">
        <v>154</v>
      </c>
    </row>
    <row r="79" spans="4:17">
      <c r="D79" s="279"/>
      <c r="E79" s="39" t="s">
        <v>162</v>
      </c>
      <c r="F79" s="505"/>
      <c r="G79" s="482"/>
    </row>
    <row r="80" spans="4:17" ht="11.25" customHeight="1">
      <c r="D80" s="279"/>
      <c r="E80" s="426" t="s">
        <v>61</v>
      </c>
      <c r="F80" s="1468" t="s">
        <v>873</v>
      </c>
      <c r="G80" s="484" t="s">
        <v>874</v>
      </c>
    </row>
    <row r="81" spans="4:9">
      <c r="D81" s="279"/>
      <c r="E81" s="307"/>
      <c r="F81" s="1468"/>
      <c r="G81" s="484" t="s">
        <v>132</v>
      </c>
    </row>
    <row r="82" spans="4:9" ht="15.75" customHeight="1">
      <c r="D82" s="279"/>
      <c r="E82" s="45"/>
      <c r="F82" s="227"/>
      <c r="G82" s="484" t="s">
        <v>810</v>
      </c>
      <c r="H82" s="289"/>
    </row>
    <row r="83" spans="4:9">
      <c r="D83" s="279"/>
      <c r="E83" s="309" t="s">
        <v>1371</v>
      </c>
      <c r="F83" s="506"/>
      <c r="G83" s="507"/>
    </row>
    <row r="84" spans="4:9">
      <c r="D84" s="279"/>
      <c r="E84" s="490" t="s">
        <v>1379</v>
      </c>
      <c r="F84" s="59" t="s">
        <v>1380</v>
      </c>
      <c r="G84" s="508" t="s">
        <v>1204</v>
      </c>
      <c r="H84" s="289"/>
    </row>
    <row r="85" spans="4:9">
      <c r="D85" s="279"/>
      <c r="E85" s="490"/>
      <c r="F85" s="59" t="s">
        <v>1381</v>
      </c>
      <c r="G85" s="508" t="s">
        <v>178</v>
      </c>
      <c r="H85" s="289"/>
    </row>
    <row r="86" spans="4:9">
      <c r="D86" s="279"/>
      <c r="E86" s="497"/>
      <c r="F86" s="234" t="s">
        <v>1382</v>
      </c>
      <c r="G86" s="509" t="s">
        <v>973</v>
      </c>
    </row>
    <row r="87" spans="4:9">
      <c r="D87" s="279"/>
      <c r="E87" s="490" t="s">
        <v>1383</v>
      </c>
      <c r="F87" s="59" t="s">
        <v>1384</v>
      </c>
      <c r="G87" s="508" t="s">
        <v>178</v>
      </c>
    </row>
    <row r="88" spans="4:9">
      <c r="D88" s="279"/>
      <c r="E88" s="490"/>
      <c r="F88" s="59" t="s">
        <v>1385</v>
      </c>
      <c r="G88" s="501" t="s">
        <v>973</v>
      </c>
    </row>
    <row r="89" spans="4:9">
      <c r="D89" s="279"/>
      <c r="E89" s="490"/>
      <c r="F89" s="59" t="s">
        <v>1386</v>
      </c>
      <c r="G89" s="510"/>
    </row>
    <row r="90" spans="4:9">
      <c r="D90" s="279"/>
      <c r="E90" s="497"/>
      <c r="F90" s="234" t="s">
        <v>1387</v>
      </c>
      <c r="G90" s="511"/>
    </row>
    <row r="91" spans="4:9">
      <c r="D91" s="279"/>
      <c r="E91" s="489" t="s">
        <v>1388</v>
      </c>
      <c r="F91" s="232" t="s">
        <v>1389</v>
      </c>
      <c r="G91" s="512" t="s">
        <v>178</v>
      </c>
    </row>
    <row r="92" spans="4:9">
      <c r="D92" s="279"/>
      <c r="E92" s="497"/>
      <c r="F92" s="234"/>
      <c r="G92" s="513" t="s">
        <v>973</v>
      </c>
    </row>
    <row r="93" spans="4:9" ht="13.5" customHeight="1">
      <c r="D93" s="279"/>
      <c r="E93" s="490" t="s">
        <v>1390</v>
      </c>
      <c r="F93" s="59" t="s">
        <v>1391</v>
      </c>
      <c r="G93" s="514" t="s">
        <v>83</v>
      </c>
      <c r="H93" s="1488"/>
      <c r="I93" s="1488"/>
    </row>
    <row r="94" spans="4:9">
      <c r="D94" s="279"/>
      <c r="E94" s="490"/>
      <c r="F94" s="59" t="s">
        <v>1392</v>
      </c>
      <c r="G94" s="514" t="s">
        <v>83</v>
      </c>
    </row>
    <row r="95" spans="4:9" ht="12" customHeight="1">
      <c r="D95" s="279"/>
      <c r="E95" s="497"/>
      <c r="F95" s="234" t="s">
        <v>1393</v>
      </c>
      <c r="G95" s="488" t="s">
        <v>1394</v>
      </c>
      <c r="H95" s="289"/>
    </row>
    <row r="96" spans="4:9">
      <c r="D96" s="279"/>
      <c r="E96" s="497" t="s">
        <v>1395</v>
      </c>
      <c r="F96" s="234" t="s">
        <v>1396</v>
      </c>
      <c r="G96" s="488" t="s">
        <v>1394</v>
      </c>
    </row>
    <row r="97" spans="4:8" ht="24">
      <c r="D97" s="279"/>
      <c r="E97" s="497" t="s">
        <v>1397</v>
      </c>
      <c r="F97" s="234" t="s">
        <v>1398</v>
      </c>
      <c r="G97" s="488" t="s">
        <v>1394</v>
      </c>
      <c r="H97" s="289"/>
    </row>
    <row r="98" spans="4:8">
      <c r="D98" s="279"/>
      <c r="E98" s="490" t="s">
        <v>1399</v>
      </c>
      <c r="F98" s="59" t="s">
        <v>1400</v>
      </c>
      <c r="G98" s="484" t="s">
        <v>165</v>
      </c>
      <c r="H98" s="289"/>
    </row>
    <row r="99" spans="4:8">
      <c r="D99" s="279"/>
      <c r="E99" s="490"/>
      <c r="F99" s="59" t="s">
        <v>1401</v>
      </c>
      <c r="G99" s="484" t="s">
        <v>169</v>
      </c>
      <c r="H99" s="289"/>
    </row>
    <row r="100" spans="4:8">
      <c r="D100" s="279"/>
      <c r="E100" s="490"/>
      <c r="F100" s="59" t="s">
        <v>1402</v>
      </c>
      <c r="G100" s="484" t="s">
        <v>170</v>
      </c>
      <c r="H100" s="289"/>
    </row>
    <row r="101" spans="4:8">
      <c r="D101" s="279"/>
      <c r="E101" s="497"/>
      <c r="F101" s="234" t="s">
        <v>1403</v>
      </c>
      <c r="G101" s="515"/>
    </row>
    <row r="102" spans="4:8" ht="13.5" customHeight="1">
      <c r="D102" s="30"/>
      <c r="E102" s="490" t="s">
        <v>1404</v>
      </c>
      <c r="F102" s="59" t="s">
        <v>1405</v>
      </c>
      <c r="G102" s="514" t="s">
        <v>795</v>
      </c>
      <c r="H102" s="289"/>
    </row>
    <row r="103" spans="4:8">
      <c r="D103" s="279"/>
      <c r="E103" s="426"/>
      <c r="F103" s="59" t="s">
        <v>1406</v>
      </c>
      <c r="G103" s="514" t="s">
        <v>1229</v>
      </c>
      <c r="H103" s="289"/>
    </row>
    <row r="104" spans="4:8" ht="13.5" customHeight="1">
      <c r="D104" s="279"/>
      <c r="E104" s="516"/>
      <c r="F104" s="517" t="s">
        <v>1407</v>
      </c>
      <c r="G104" s="518" t="s">
        <v>1230</v>
      </c>
    </row>
    <row r="105" spans="4:8" ht="24" customHeight="1">
      <c r="D105" s="279"/>
      <c r="E105" s="490" t="s">
        <v>1408</v>
      </c>
      <c r="F105" s="1381" t="s">
        <v>1409</v>
      </c>
      <c r="G105" s="514" t="s">
        <v>1229</v>
      </c>
      <c r="H105" s="289"/>
    </row>
    <row r="106" spans="4:8">
      <c r="D106" s="279"/>
      <c r="E106" s="497"/>
      <c r="F106" s="1386"/>
      <c r="G106" s="499"/>
      <c r="H106" s="289"/>
    </row>
    <row r="107" spans="4:8">
      <c r="D107" s="279"/>
      <c r="E107" s="490" t="s">
        <v>1410</v>
      </c>
      <c r="F107" s="1383" t="s">
        <v>1411</v>
      </c>
      <c r="G107" s="484" t="s">
        <v>88</v>
      </c>
      <c r="H107" s="289"/>
    </row>
    <row r="108" spans="4:8" ht="13.5" customHeight="1">
      <c r="D108" s="279"/>
      <c r="E108" s="426"/>
      <c r="F108" s="1383"/>
      <c r="G108" s="484" t="s">
        <v>668</v>
      </c>
    </row>
    <row r="109" spans="4:8">
      <c r="D109" s="279"/>
      <c r="E109" s="426"/>
      <c r="F109" s="59" t="s">
        <v>1412</v>
      </c>
      <c r="G109" s="484" t="s">
        <v>880</v>
      </c>
      <c r="H109" s="289"/>
    </row>
    <row r="110" spans="4:8" ht="14.25" customHeight="1">
      <c r="D110" s="279"/>
      <c r="E110" s="426"/>
      <c r="F110" s="59" t="s">
        <v>1413</v>
      </c>
      <c r="G110" s="484" t="s">
        <v>829</v>
      </c>
    </row>
    <row r="111" spans="4:8">
      <c r="D111" s="279"/>
      <c r="E111" s="426"/>
      <c r="F111" s="59" t="s">
        <v>1414</v>
      </c>
      <c r="G111" s="498"/>
    </row>
    <row r="112" spans="4:8">
      <c r="D112" s="279"/>
      <c r="E112" s="426"/>
      <c r="F112" s="59" t="s">
        <v>1415</v>
      </c>
      <c r="G112" s="498"/>
    </row>
    <row r="113" spans="4:7">
      <c r="D113" s="279"/>
      <c r="E113" s="426"/>
      <c r="F113" s="59" t="s">
        <v>1416</v>
      </c>
      <c r="G113" s="519"/>
    </row>
    <row r="114" spans="4:7">
      <c r="D114" s="279"/>
      <c r="E114" s="426"/>
      <c r="F114" s="59" t="s">
        <v>1417</v>
      </c>
      <c r="G114" s="519"/>
    </row>
    <row r="115" spans="4:7">
      <c r="D115" s="279"/>
      <c r="E115" s="426"/>
      <c r="F115" s="59" t="s">
        <v>1418</v>
      </c>
      <c r="G115" s="520"/>
    </row>
    <row r="116" spans="4:7">
      <c r="D116" s="279"/>
      <c r="E116" s="366"/>
      <c r="F116" s="253" t="s">
        <v>1419</v>
      </c>
      <c r="G116" s="521"/>
    </row>
    <row r="117" spans="4:7">
      <c r="D117" s="279"/>
    </row>
    <row r="118" spans="4:7">
      <c r="E118" s="279"/>
      <c r="F118" s="279"/>
      <c r="G118" s="522"/>
    </row>
    <row r="119" spans="4:7">
      <c r="G119" s="523"/>
    </row>
    <row r="120" spans="4:7">
      <c r="G120" s="523"/>
    </row>
    <row r="121" spans="4:7">
      <c r="G121" s="523"/>
    </row>
  </sheetData>
  <sheetProtection algorithmName="SHA-512" hashValue="bpfrdwN2++EZGmv3etI6sEe75WJHV/38rTkSzsQClHIKLSP2DRu2CA688vXba1igNZqBc6DuernaOEDu2IHKww==" saltValue="sg1mofDV1l31Ct9F7hdoVQ==" spinCount="100000" sheet="1" objects="1" scenarios="1"/>
  <mergeCells count="26">
    <mergeCell ref="B1:C1"/>
    <mergeCell ref="E6:F8"/>
    <mergeCell ref="G7:H7"/>
    <mergeCell ref="G8:H8"/>
    <mergeCell ref="E9:F10"/>
    <mergeCell ref="G9:H9"/>
    <mergeCell ref="J9:K9"/>
    <mergeCell ref="J11:K11"/>
    <mergeCell ref="F15:F16"/>
    <mergeCell ref="F18:F22"/>
    <mergeCell ref="E23:E26"/>
    <mergeCell ref="F23:F30"/>
    <mergeCell ref="F105:F106"/>
    <mergeCell ref="F107:F108"/>
    <mergeCell ref="F43:F44"/>
    <mergeCell ref="F47:F48"/>
    <mergeCell ref="F50:F58"/>
    <mergeCell ref="E31:E36"/>
    <mergeCell ref="E46:E49"/>
    <mergeCell ref="E51:E54"/>
    <mergeCell ref="F80:F81"/>
    <mergeCell ref="H93:I93"/>
    <mergeCell ref="E59:E60"/>
    <mergeCell ref="F77:F78"/>
    <mergeCell ref="F31:F36"/>
    <mergeCell ref="F37:F40"/>
  </mergeCells>
  <hyperlinks>
    <hyperlink ref="G63" r:id="rId1" xr:uid="{39C29E5A-9CDE-4EC5-9229-B5283444C841}"/>
    <hyperlink ref="G86" location="'Environmental data'!A1" display="Databook: Environmental data" xr:uid="{18824938-10F9-412E-98A0-610F918214E6}"/>
    <hyperlink ref="G88" location="'Environmental data'!A1" display="Databook: Environmental data" xr:uid="{2E3C668D-39D9-4C84-B3AA-C98DF4C78C11}"/>
    <hyperlink ref="G92" location="'Environmental data'!A1" display="Databook: Environmental data" xr:uid="{70721882-4098-4CDB-B272-9C7A28543E67}"/>
    <hyperlink ref="G12" r:id="rId2" xr:uid="{C16A315C-9801-49AE-A9C3-1D738BCC2644}"/>
  </hyperlinks>
  <pageMargins left="0.7" right="0.7" top="0.75" bottom="0.75" header="0.3" footer="0.3"/>
  <pageSetup paperSize="9" scale="56" fitToHeight="2" orientation="landscape" horizontalDpi="0" verticalDpi="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D80CE0BC4F4343AF63B717782FBC6C" ma:contentTypeVersion="11" ma:contentTypeDescription="Create a new document." ma:contentTypeScope="" ma:versionID="eac23ed8cb5c699267b30e4f291581a7">
  <xsd:schema xmlns:xsd="http://www.w3.org/2001/XMLSchema" xmlns:xs="http://www.w3.org/2001/XMLSchema" xmlns:p="http://schemas.microsoft.com/office/2006/metadata/properties" xmlns:ns2="acfe8ca3-cb19-4db1-b793-dd7267ec2241" xmlns:ns3="45c13446-54e6-4486-bb94-49e4cc968789" targetNamespace="http://schemas.microsoft.com/office/2006/metadata/properties" ma:root="true" ma:fieldsID="ab4509e190599a9121e0687d0eb984e6" ns2:_="" ns3:_="">
    <xsd:import namespace="acfe8ca3-cb19-4db1-b793-dd7267ec2241"/>
    <xsd:import namespace="45c13446-54e6-4486-bb94-49e4cc9687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e8ca3-cb19-4db1-b793-dd7267ec2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0740071-db85-4c91-8077-f5af3f6690a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c13446-54e6-4486-bb94-49e4cc96878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1108d8d-78b1-4ee4-9399-c4914542bcfe}" ma:internalName="TaxCatchAll" ma:showField="CatchAllData" ma:web="45c13446-54e6-4486-bb94-49e4cc9687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5c13446-54e6-4486-bb94-49e4cc968789" xsi:nil="true"/>
    <lcf76f155ced4ddcb4097134ff3c332f xmlns="acfe8ca3-cb19-4db1-b793-dd7267ec22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D32506-2F5F-428E-BD34-31984F8FC8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fe8ca3-cb19-4db1-b793-dd7267ec2241"/>
    <ds:schemaRef ds:uri="45c13446-54e6-4486-bb94-49e4cc9687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1EB46E-3B53-4B4A-8628-CDBB27F2E3C1}">
  <ds:schemaRefs>
    <ds:schemaRef ds:uri="http://schemas.microsoft.com/sharepoint/v3/contenttype/forms"/>
  </ds:schemaRefs>
</ds:datastoreItem>
</file>

<file path=customXml/itemProps3.xml><?xml version="1.0" encoding="utf-8"?>
<ds:datastoreItem xmlns:ds="http://schemas.openxmlformats.org/officeDocument/2006/customXml" ds:itemID="{4E00468B-9646-4CCF-9EC2-B811B935F304}">
  <ds:schemaRefs>
    <ds:schemaRef ds:uri="http://schemas.microsoft.com/office/2006/documentManagement/types"/>
    <ds:schemaRef ds:uri="http://purl.org/dc/terms/"/>
    <ds:schemaRef ds:uri="http://purl.org/dc/dcmitype/"/>
    <ds:schemaRef ds:uri="http://www.w3.org/XML/1998/namespace"/>
    <ds:schemaRef ds:uri="http://purl.org/dc/elements/1.1/"/>
    <ds:schemaRef ds:uri="acfe8ca3-cb19-4db1-b793-dd7267ec2241"/>
    <ds:schemaRef ds:uri="http://schemas.microsoft.com/office/infopath/2007/PartnerControls"/>
    <ds:schemaRef ds:uri="http://schemas.openxmlformats.org/package/2006/metadata/core-properties"/>
    <ds:schemaRef ds:uri="45c13446-54e6-4486-bb94-49e4cc96878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Cover page</vt:lpstr>
      <vt:lpstr>Scope of reporting</vt:lpstr>
      <vt:lpstr>FRAMEWORKS &amp; GUIDELINES</vt:lpstr>
      <vt:lpstr>TCFD</vt:lpstr>
      <vt:lpstr>GRI</vt:lpstr>
      <vt:lpstr>SASB</vt:lpstr>
      <vt:lpstr>JSE Sustainability | Narrative</vt:lpstr>
      <vt:lpstr>JSE Sustainability | Metrics</vt:lpstr>
      <vt:lpstr>JSE Climate Change</vt:lpstr>
      <vt:lpstr>UNGC COP</vt:lpstr>
      <vt:lpstr>ENVIRONMENT</vt:lpstr>
      <vt:lpstr>Environmental data</vt:lpstr>
      <vt:lpstr>SOCIAL</vt:lpstr>
      <vt:lpstr>People</vt:lpstr>
      <vt:lpstr>Communities</vt:lpstr>
      <vt:lpstr>Human Rights</vt:lpstr>
      <vt:lpstr>GOVERNANCE</vt:lpstr>
      <vt:lpstr>Leadership</vt:lpstr>
      <vt:lpstr>King IV application register</vt:lpstr>
      <vt:lpstr>Communities!Print_Area</vt:lpstr>
      <vt:lpstr>ENVIRONMENT!Print_Area</vt:lpstr>
      <vt:lpstr>'Environmental data'!Print_Area</vt:lpstr>
      <vt:lpstr>'FRAMEWORKS &amp; GUIDELINES'!Print_Area</vt:lpstr>
      <vt:lpstr>GRI!Print_Area</vt:lpstr>
      <vt:lpstr>'Human Rights'!Print_Area</vt:lpstr>
      <vt:lpstr>'JSE Climate Change'!Print_Area</vt:lpstr>
      <vt:lpstr>'JSE Sustainability | Metrics'!Print_Area</vt:lpstr>
      <vt:lpstr>'JSE Sustainability | Narrative'!Print_Area</vt:lpstr>
      <vt:lpstr>Leadership!Print_Area</vt:lpstr>
      <vt:lpstr>People!Print_Area</vt:lpstr>
      <vt:lpstr>SASB!Print_Area</vt:lpstr>
      <vt:lpstr>SOCIAL!Print_Area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Calixto</dc:creator>
  <cp:keywords/>
  <dc:description/>
  <cp:lastModifiedBy>Zweli Sikhakhane</cp:lastModifiedBy>
  <cp:revision/>
  <dcterms:created xsi:type="dcterms:W3CDTF">2021-04-07T13:53:37Z</dcterms:created>
  <dcterms:modified xsi:type="dcterms:W3CDTF">2026-04-29T08:26:19Z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0x0101002AD80CE0BC4F4343AF63B717782FBC6C</vt:lpwstr>
  </property>
  <property fmtid="{D5CDD505-2E9C-101B-9397-08002B2CF9AE}" pid="3" name="MSIP_Label_57e687cc-f93a-416b-a813-dfd9fe80a0f5_Enabled">
    <vt:lpwstr>true</vt:lpwstr>
  </property>
  <property fmtid="{D5CDD505-2E9C-101B-9397-08002B2CF9AE}" pid="4" name="MSIP_Label_57e687cc-f93a-416b-a813-dfd9fe80a0f5_SetDate">
    <vt:lpwstr>2021-05-28T10:13:00Z</vt:lpwstr>
  </property>
  <property fmtid="{D5CDD505-2E9C-101B-9397-08002B2CF9AE}" pid="5" name="MSIP_Label_57e687cc-f93a-416b-a813-dfd9fe80a0f5_Name">
    <vt:lpwstr>Business</vt:lpwstr>
  </property>
  <property fmtid="{D5CDD505-2E9C-101B-9397-08002B2CF9AE}" pid="6" name="MSIP_Label_57e687cc-f93a-416b-a813-dfd9fe80a0f5_SiteId">
    <vt:lpwstr>ffeebe53-4714-40e9-81b1-cb5984a2ddfd</vt:lpwstr>
  </property>
  <property fmtid="{D5CDD505-2E9C-101B-9397-08002B2CF9AE}" pid="7" name="MSIP_Label_57e687cc-f93a-416b-a813-dfd9fe80a0f5_ActionId">
    <vt:lpwstr>86d54c7b-af55-42eb-accb-b0931e96dba0</vt:lpwstr>
  </property>
  <property fmtid="{D5CDD505-2E9C-101B-9397-08002B2CF9AE}" pid="8" name="MSIP_Label_57e687cc-f93a-416b-a813-dfd9fe80a0f5_ContentBits">
    <vt:lpwstr>0</vt:lpwstr>
  </property>
  <property fmtid="{D5CDD505-2E9C-101B-9397-08002B2CF9AE}" pid="9" name="MSIP_Label_57e687cc-f93a-416b-a813-dfd9fe80a0f5_Method">
    <vt:lpwstr>Privileged</vt:lpwstr>
  </property>
  <property fmtid="{D5CDD505-2E9C-101B-9397-08002B2CF9AE}" pid="10" name="MSIP_Label_0359f705-2ba0-454b-9cfc-6ce5bcaac040_Enabled">
    <vt:lpwstr>true</vt:lpwstr>
  </property>
  <property fmtid="{D5CDD505-2E9C-101B-9397-08002B2CF9AE}" pid="11" name="MSIP_Label_0359f705-2ba0-454b-9cfc-6ce5bcaac040_SetDate">
    <vt:lpwstr>2021-11-04T20:18:49Z</vt:lpwstr>
  </property>
  <property fmtid="{D5CDD505-2E9C-101B-9397-08002B2CF9AE}" pid="12" name="MSIP_Label_0359f705-2ba0-454b-9cfc-6ce5bcaac040_Method">
    <vt:lpwstr>Privileged</vt:lpwstr>
  </property>
  <property fmtid="{D5CDD505-2E9C-101B-9397-08002B2CF9AE}" pid="13" name="MSIP_Label_0359f705-2ba0-454b-9cfc-6ce5bcaac040_Name">
    <vt:lpwstr>0359f705-2ba0-454b-9cfc-6ce5bcaac040</vt:lpwstr>
  </property>
  <property fmtid="{D5CDD505-2E9C-101B-9397-08002B2CF9AE}" pid="14" name="MSIP_Label_0359f705-2ba0-454b-9cfc-6ce5bcaac040_SiteId">
    <vt:lpwstr>68283f3b-8487-4c86-adb3-a5228f18b893</vt:lpwstr>
  </property>
  <property fmtid="{D5CDD505-2E9C-101B-9397-08002B2CF9AE}" pid="15" name="MSIP_Label_0359f705-2ba0-454b-9cfc-6ce5bcaac040_ActionId">
    <vt:lpwstr>722f60a0-b3a0-4ce9-9ecd-00006852152b</vt:lpwstr>
  </property>
  <property fmtid="{D5CDD505-2E9C-101B-9397-08002B2CF9AE}" pid="16" name="MSIP_Label_0359f705-2ba0-454b-9cfc-6ce5bcaac040_ContentBits">
    <vt:lpwstr>2</vt:lpwstr>
  </property>
  <property fmtid="{D5CDD505-2E9C-101B-9397-08002B2CF9AE}" pid="17" name="MediaServiceImageTags">
    <vt:lpwstr/>
  </property>
</Properties>
</file>