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20122906\Downloads\"/>
    </mc:Choice>
  </mc:AlternateContent>
  <xr:revisionPtr revIDLastSave="0" documentId="8_{E393CD2C-AEEB-441F-826D-DE9E39C3BA60}" xr6:coauthVersionLast="47" xr6:coauthVersionMax="47" xr10:uidLastSave="{00000000-0000-0000-0000-000000000000}"/>
  <workbookProtection workbookAlgorithmName="SHA-512" workbookHashValue="u2c+AI/d0gy422TCswskTK9xFdDcFSIXZT+P8XxHJNmc/7B7O0dV/K37t/Igpr8ffUh7ygQxrh6JnPfXaeM60A==" workbookSaltValue="oEnCYKdhHdavA3CHPcQR4w==" workbookSpinCount="100000" lockStructure="1"/>
  <bookViews>
    <workbookView xWindow="-108" yWindow="-108" windowWidth="23256" windowHeight="12576" tabRatio="950" firstSheet="8" activeTab="18" xr2:uid="{2DAE0AE3-BAB4-4D99-A876-CC1AA6DB33E1}"/>
  </bookViews>
  <sheets>
    <sheet name="Cover page" sheetId="52" r:id="rId1"/>
    <sheet name="Scope of reporting" sheetId="16" r:id="rId2"/>
    <sheet name="FRAMEWORKS &amp; GUIDELINES" sheetId="35" r:id="rId3"/>
    <sheet name="TCFD" sheetId="72" r:id="rId4"/>
    <sheet name="GRI" sheetId="60" r:id="rId5"/>
    <sheet name="SASB" sheetId="67" r:id="rId6"/>
    <sheet name="JSE Sustainability | Narrative" sheetId="69" r:id="rId7"/>
    <sheet name="JSE Sustainability | Metrics" sheetId="70" r:id="rId8"/>
    <sheet name="JSE Climate Change" sheetId="71" r:id="rId9"/>
    <sheet name="UNGC COP" sheetId="59" r:id="rId10"/>
    <sheet name="ENVIRONMENT" sheetId="27" r:id="rId11"/>
    <sheet name="Environmental data" sheetId="66" r:id="rId12"/>
    <sheet name="SOCIAL" sheetId="25" r:id="rId13"/>
    <sheet name="People" sheetId="37" r:id="rId14"/>
    <sheet name="Communities" sheetId="47" r:id="rId15"/>
    <sheet name="Human Rights" sheetId="46" r:id="rId16"/>
    <sheet name="GOVERNANCE" sheetId="38" r:id="rId17"/>
    <sheet name="Leadership" sheetId="50" r:id="rId18"/>
    <sheet name="King IV application register" sheetId="65" r:id="rId19"/>
  </sheets>
  <definedNames>
    <definedName name="OK" localSheetId="11"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4">Communities!$C$2:$Q$279</definedName>
    <definedName name="_xlnm.Print_Area" localSheetId="10">ENVIRONMENT!$F$17:$L$49</definedName>
    <definedName name="_xlnm.Print_Area" localSheetId="11">'Environmental data'!$B$2:$Y$376</definedName>
    <definedName name="_xlnm.Print_Area" localSheetId="2">'FRAMEWORKS &amp; GUIDELINES'!$E$2:$G$28</definedName>
    <definedName name="_xlnm.Print_Area" localSheetId="16">GOVERNANCE!$F$19:$L$47</definedName>
    <definedName name="_xlnm.Print_Area" localSheetId="4">GRI!$F$5:$N$281</definedName>
    <definedName name="_xlnm.Print_Area" localSheetId="15">'Human Rights'!$B$2:$S$31</definedName>
    <definedName name="_xlnm.Print_Area" localSheetId="8">'JSE Climate Change'!$F$6:$I$121</definedName>
    <definedName name="_xlnm.Print_Area" localSheetId="7">'JSE Sustainability | Metrics'!$F$5:$P$238</definedName>
    <definedName name="_xlnm.Print_Area" localSheetId="6">'JSE Sustainability | Narrative'!$F$5:$J$142</definedName>
    <definedName name="_xlnm.Print_Area" localSheetId="17">Leadership!$B$2:$U$325</definedName>
    <definedName name="_xlnm.Print_Area" localSheetId="13">People!$C$2:$W$287</definedName>
    <definedName name="_xlnm.Print_Area" localSheetId="5">SASB!$F$5:$M$108</definedName>
    <definedName name="_xlnm.Print_Area" localSheetId="12">SOCIAL!$F$16:$L$67</definedName>
    <definedName name="vsdf" localSheetId="11" hidden="1">{"ResultsSummaryNew",#N/A,FALSE,"ASX QTR";"Index",#N/A,FALSE,"ASX Ind";"ASXNew",#N/A,FALSE,"ASX QTR"}</definedName>
    <definedName name="vsdf" localSheetId="8" hidden="1">{"ResultsSummaryNew",#N/A,FALSE,"ASX QTR";"Index",#N/A,FALSE,"ASX Ind";"ASXNew",#N/A,FALSE,"ASX QTR"}</definedName>
    <definedName name="vsdf" localSheetId="7" hidden="1">{"ResultsSummaryNew",#N/A,FALSE,"ASX QTR";"Index",#N/A,FALSE,"ASX Ind";"ASXNew",#N/A,FALSE,"ASX QTR"}</definedName>
    <definedName name="vsdf" localSheetId="6" hidden="1">{"ResultsSummaryNew",#N/A,FALSE,"ASX QTR";"Index",#N/A,FALSE,"ASX Ind";"ASXNew",#N/A,FALSE,"ASX QTR"}</definedName>
    <definedName name="vsdf" localSheetId="5" hidden="1">{"ResultsSummaryNew",#N/A,FALSE,"ASX QTR";"Index",#N/A,FALSE,"ASX Ind";"ASXNew",#N/A,FALSE,"ASX QTR"}</definedName>
    <definedName name="vsdf" localSheetId="3" hidden="1">{"ResultsSummaryNew",#N/A,FALSE,"ASX QTR";"Index",#N/A,FALSE,"ASX Ind";"ASXNew",#N/A,FALSE,"ASX QTR"}</definedName>
    <definedName name="vsdf" hidden="1">{"ResultsSummaryNew",#N/A,FALSE,"ASX QTR";"Index",#N/A,FALSE,"ASX Ind";"ASXNew",#N/A,FALSE,"ASX QTR"}</definedName>
    <definedName name="vsdf_1" localSheetId="11" hidden="1">{"ResultsSummaryNew",#N/A,FALSE,"ASX QTR";"Index",#N/A,FALSE,"ASX Ind";"ASXNew",#N/A,FALSE,"ASX QTR"}</definedName>
    <definedName name="vsdf_1" localSheetId="8" hidden="1">{"ResultsSummaryNew",#N/A,FALSE,"ASX QTR";"Index",#N/A,FALSE,"ASX Ind";"ASXNew",#N/A,FALSE,"ASX QTR"}</definedName>
    <definedName name="vsdf_1" localSheetId="7" hidden="1">{"ResultsSummaryNew",#N/A,FALSE,"ASX QTR";"Index",#N/A,FALSE,"ASX Ind";"ASXNew",#N/A,FALSE,"ASX QTR"}</definedName>
    <definedName name="vsdf_1" localSheetId="6" hidden="1">{"ResultsSummaryNew",#N/A,FALSE,"ASX QTR";"Index",#N/A,FALSE,"ASX Ind";"ASXNew",#N/A,FALSE,"ASX QTR"}</definedName>
    <definedName name="vsdf_1" localSheetId="5" hidden="1">{"ResultsSummaryNew",#N/A,FALSE,"ASX QTR";"Index",#N/A,FALSE,"ASX Ind";"ASXNew",#N/A,FALSE,"ASX QTR"}</definedName>
    <definedName name="vsdf_1" localSheetId="3" hidden="1">{"ResultsSummaryNew",#N/A,FALSE,"ASX QTR";"Index",#N/A,FALSE,"ASX Ind";"ASXNew",#N/A,FALSE,"ASX QTR"}</definedName>
    <definedName name="vsdf_1" hidden="1">{"ResultsSummaryNew",#N/A,FALSE,"ASX QTR";"Index",#N/A,FALSE,"ASX Ind";"ASXNew",#N/A,FALSE,"ASX QTR"}</definedName>
    <definedName name="wrn.aaPressRelease." localSheetId="11" hidden="1">{"ResultsSummaryNew",#N/A,FALSE,"ASX QTR";"Index",#N/A,FALSE,"ASX Ind";"ASXNew",#N/A,FALSE,"ASX QTR"}</definedName>
    <definedName name="wrn.aaPressRelease." localSheetId="8" hidden="1">{"ResultsSummaryNew",#N/A,FALSE,"ASX QTR";"Index",#N/A,FALSE,"ASX Ind";"ASXNew",#N/A,FALSE,"ASX QTR"}</definedName>
    <definedName name="wrn.aaPressRelease." localSheetId="7" hidden="1">{"ResultsSummaryNew",#N/A,FALSE,"ASX QTR";"Index",#N/A,FALSE,"ASX Ind";"ASXNew",#N/A,FALSE,"ASX QTR"}</definedName>
    <definedName name="wrn.aaPressRelease." localSheetId="6" hidden="1">{"ResultsSummaryNew",#N/A,FALSE,"ASX QTR";"Index",#N/A,FALSE,"ASX Ind";"ASXNew",#N/A,FALSE,"ASX QTR"}</definedName>
    <definedName name="wrn.aaPressRelease." localSheetId="5" hidden="1">{"ResultsSummaryNew",#N/A,FALSE,"ASX QTR";"Index",#N/A,FALSE,"ASX Ind";"ASXNew",#N/A,FALSE,"ASX QTR"}</definedName>
    <definedName name="wrn.aaPressRelease." localSheetId="3" hidden="1">{"ResultsSummaryNew",#N/A,FALSE,"ASX QTR";"Index",#N/A,FALSE,"ASX Ind";"ASXNew",#N/A,FALSE,"ASX QTR"}</definedName>
    <definedName name="wrn.aaPressRelease." hidden="1">{"ResultsSummaryNew",#N/A,FALSE,"ASX QTR";"Index",#N/A,FALSE,"ASX Ind";"ASXNew",#N/A,FALSE,"ASX QTR"}</definedName>
    <definedName name="wrn.aaPressRelease._1" localSheetId="11" hidden="1">{"ResultsSummaryNew",#N/A,FALSE,"ASX QTR";"Index",#N/A,FALSE,"ASX Ind";"ASXNew",#N/A,FALSE,"ASX QTR"}</definedName>
    <definedName name="wrn.aaPressRelease._1" localSheetId="8" hidden="1">{"ResultsSummaryNew",#N/A,FALSE,"ASX QTR";"Index",#N/A,FALSE,"ASX Ind";"ASXNew",#N/A,FALSE,"ASX QTR"}</definedName>
    <definedName name="wrn.aaPressRelease._1" localSheetId="7" hidden="1">{"ResultsSummaryNew",#N/A,FALSE,"ASX QTR";"Index",#N/A,FALSE,"ASX Ind";"ASXNew",#N/A,FALSE,"ASX QTR"}</definedName>
    <definedName name="wrn.aaPressRelease._1" localSheetId="6" hidden="1">{"ResultsSummaryNew",#N/A,FALSE,"ASX QTR";"Index",#N/A,FALSE,"ASX Ind";"ASXNew",#N/A,FALSE,"ASX QTR"}</definedName>
    <definedName name="wrn.aaPressRelease._1" localSheetId="5" hidden="1">{"ResultsSummaryNew",#N/A,FALSE,"ASX QTR";"Index",#N/A,FALSE,"ASX Ind";"ASXNew",#N/A,FALSE,"ASX QTR"}</definedName>
    <definedName name="wrn.aaPressRelease._1" localSheetId="3" hidden="1">{"ResultsSummaryNew",#N/A,FALSE,"ASX QTR";"Index",#N/A,FALSE,"ASX Ind";"ASXNew",#N/A,FALSE,"ASX QTR"}</definedName>
    <definedName name="wrn.aaPressRelease._1" hidden="1">{"ResultsSummaryNew",#N/A,FALSE,"ASX QTR";"Index",#N/A,FALSE,"ASX Ind";"ASXNew",#N/A,FALSE,"ASX QTR"}</definedName>
    <definedName name="wrn.Accounts." localSheetId="11" hidden="1">{"BSPLCF",#N/A,FALSE,"BS, PL, Cash flow";"BSPLCF_CONTD",#N/A,FALSE,"BS,PL,CF_contd"}</definedName>
    <definedName name="wrn.Accounts." localSheetId="8" hidden="1">{"BSPLCF",#N/A,FALSE,"BS, PL, Cash flow";"BSPLCF_CONTD",#N/A,FALSE,"BS,PL,CF_contd"}</definedName>
    <definedName name="wrn.Accounts." localSheetId="7" hidden="1">{"BSPLCF",#N/A,FALSE,"BS, PL, Cash flow";"BSPLCF_CONTD",#N/A,FALSE,"BS,PL,CF_contd"}</definedName>
    <definedName name="wrn.Accounts." localSheetId="6" hidden="1">{"BSPLCF",#N/A,FALSE,"BS, PL, Cash flow";"BSPLCF_CONTD",#N/A,FALSE,"BS,PL,CF_contd"}</definedName>
    <definedName name="wrn.Accounts." localSheetId="5" hidden="1">{"BSPLCF",#N/A,FALSE,"BS, PL, Cash flow";"BSPLCF_CONTD",#N/A,FALSE,"BS,PL,CF_contd"}</definedName>
    <definedName name="wrn.Accounts." localSheetId="3" hidden="1">{"BSPLCF",#N/A,FALSE,"BS, PL, Cash flow";"BSPLCF_CONTD",#N/A,FALSE,"BS,PL,CF_contd"}</definedName>
    <definedName name="wrn.Accounts." hidden="1">{"BSPLCF",#N/A,FALSE,"BS, PL, Cash flow";"BSPLCF_CONTD",#N/A,FALSE,"BS,PL,CF_contd"}</definedName>
    <definedName name="wrn.Accounts._1" localSheetId="11" hidden="1">{"BSPLCF",#N/A,FALSE,"BS, PL, Cash flow";"BSPLCF_CONTD",#N/A,FALSE,"BS,PL,CF_contd"}</definedName>
    <definedName name="wrn.Accounts._1" localSheetId="8" hidden="1">{"BSPLCF",#N/A,FALSE,"BS, PL, Cash flow";"BSPLCF_CONTD",#N/A,FALSE,"BS,PL,CF_contd"}</definedName>
    <definedName name="wrn.Accounts._1" localSheetId="7" hidden="1">{"BSPLCF",#N/A,FALSE,"BS, PL, Cash flow";"BSPLCF_CONTD",#N/A,FALSE,"BS,PL,CF_contd"}</definedName>
    <definedName name="wrn.Accounts._1" localSheetId="6" hidden="1">{"BSPLCF",#N/A,FALSE,"BS, PL, Cash flow";"BSPLCF_CONTD",#N/A,FALSE,"BS,PL,CF_contd"}</definedName>
    <definedName name="wrn.Accounts._1" localSheetId="5" hidden="1">{"BSPLCF",#N/A,FALSE,"BS, PL, Cash flow";"BSPLCF_CONTD",#N/A,FALSE,"BS,PL,CF_contd"}</definedName>
    <definedName name="wrn.Accounts._1" localSheetId="3" hidden="1">{"BSPLCF",#N/A,FALSE,"BS, PL, Cash flow";"BSPLCF_CONTD",#N/A,FALSE,"BS,PL,CF_contd"}</definedName>
    <definedName name="wrn.Accounts._1" hidden="1">{"BSPLCF",#N/A,FALSE,"BS, PL, Cash flow";"BSPLCF_CONTD",#N/A,FALSE,"BS,PL,CF_contd"}</definedName>
    <definedName name="wrn.PressRelease." localSheetId="11"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1" i="66" l="1"/>
  <c r="O202" i="66"/>
  <c r="O203" i="66"/>
  <c r="O205" i="66"/>
  <c r="O200" i="66"/>
  <c r="M201" i="66"/>
  <c r="M202" i="66"/>
  <c r="M203" i="66"/>
  <c r="M205" i="66"/>
  <c r="M200" i="66"/>
  <c r="K201" i="66"/>
  <c r="K202" i="66"/>
  <c r="K203" i="66"/>
  <c r="K205" i="66"/>
  <c r="K200" i="66"/>
  <c r="I203" i="66"/>
  <c r="I201" i="66"/>
  <c r="I202" i="66"/>
  <c r="I205" i="66"/>
  <c r="I200" i="66"/>
  <c r="H46" i="47"/>
  <c r="H68" i="47"/>
  <c r="H86" i="47"/>
  <c r="H231" i="47"/>
  <c r="I231" i="47"/>
  <c r="J231" i="47"/>
  <c r="I86" i="47"/>
  <c r="J86" i="47"/>
  <c r="K86" i="47"/>
  <c r="I81" i="47"/>
  <c r="J46" i="47"/>
  <c r="J196" i="37"/>
  <c r="M196" i="37"/>
  <c r="P196" i="37"/>
  <c r="H44" i="37"/>
  <c r="P59" i="6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<sst xmlns="http://schemas.openxmlformats.org/spreadsheetml/2006/main" count="4542" uniqueCount="2620">
  <si>
    <t>Scope of reporting</t>
  </si>
  <si>
    <t xml:space="preserve">In line with Exxaro's purpose of powering better lives in Africa and beyond, our ambition is to provide resources (commodities, energy, capital and people) critical to ensuring a low‑carbon world. This is underpinned by our social 
and environmental commitments and performance. </t>
  </si>
  <si>
    <t>TCFD</t>
  </si>
  <si>
    <t>SASB</t>
  </si>
  <si>
    <t>GRI</t>
  </si>
  <si>
    <t>JSE disclosures:</t>
  </si>
  <si>
    <t>SUSTAINABILITY NARRATIVE</t>
  </si>
  <si>
    <t>SUSTAINABILITY METRICS</t>
  </si>
  <si>
    <t>CLIMATE CHANGE</t>
  </si>
  <si>
    <t>Overview</t>
  </si>
  <si>
    <t>UNGC COP</t>
  </si>
  <si>
    <t>Exxaro's 2024 ESG databook is consolidated from the group's 2024 suite of reports. This databook is intended to provide our stakeholders with easy referencing of our ESG data and framework alignment.</t>
  </si>
  <si>
    <t>Environmental data</t>
  </si>
  <si>
    <t>Feedback</t>
  </si>
  <si>
    <t>We encourage and welcome feedback on our reporting from our stakeholders. Please send any comments or suggestions to:</t>
  </si>
  <si>
    <t>Malusi Buthelezi</t>
  </si>
  <si>
    <t>People</t>
  </si>
  <si>
    <t>Group manager: Governance and reporting</t>
  </si>
  <si>
    <t>Communities</t>
  </si>
  <si>
    <t>Tel: +27 12 307 3174</t>
  </si>
  <si>
    <t>Human rights</t>
  </si>
  <si>
    <t>Mobile: +27 83 460 3723</t>
  </si>
  <si>
    <t>Email: Malusi.Buthelezi@exxaro.com</t>
  </si>
  <si>
    <t>Revisions</t>
  </si>
  <si>
    <t>Version 1 published on 14 May 2025</t>
  </si>
  <si>
    <t>Leadership</t>
  </si>
  <si>
    <t>King IV application register</t>
  </si>
  <si>
    <t>Published</t>
  </si>
  <si>
    <t>Reporting scope and boundary</t>
  </si>
  <si>
    <t>FRAMEWORKS &amp; GUIDELINES</t>
  </si>
  <si>
    <t>Exxaro Resources Limited (Exxaro, the company or the group) is a JSE-listed company operating mainly in South Africa. Coal is our core commodity and we have an established energy solutions business. Our additional growth prospects include energy transition minerals and energy solutions. Having established the business in 2006, we have deep roots in mining with a track record of operational excellence and delivering value.</t>
  </si>
  <si>
    <t xml:space="preserve">GRI </t>
  </si>
  <si>
    <t>Boundary</t>
  </si>
  <si>
    <t xml:space="preserve">This ESG databook contains material ESG performance data for the period 1 January 2024 to 31 December 2024 (the 2024 financial year), and prior year comparable data where possible*. It covers financial and non-financial environmental and social information of our wholly owned and joint arrangements in South Africa. The reporting boundary incorporates material information about the Cennergi group of companies (Cennergi). We consolidated material information about Cennergi Proprietary Limited’s safety incidents into the group’s results. 
We include limited information on operations where we do not have management control but hold an important equity interest, namely Black Mountain Mining Proprietary Limited (Black Mountain), Richards Bay Coal Terminal Proprietary Limited (RBCT) and Sishen Iron Ore Company Proprietary Limited (SIOC), or have joint control, being Mafube Coal Proprietary Limited (joint venture (JV)) and the Moranbah South project (joint operation).
</t>
  </si>
  <si>
    <t>ENVIRONMENT</t>
  </si>
  <si>
    <t>SOCIAL</t>
  </si>
  <si>
    <t xml:space="preserve">* ESG data has been presented over a minimum comparable period of four years where possible, and longer comparable periods in some instances. </t>
  </si>
  <si>
    <t>GOVERNANCE</t>
  </si>
  <si>
    <t>Reporting suite</t>
  </si>
  <si>
    <t xml:space="preserve">The 2024 ESG data forms part of Exxaro's greater reporting suite, including the following reports, which may be referenced in this databook. These reports should be read together for a complete understanding of Exxaro's business and its performance.
</t>
  </si>
  <si>
    <t>Document name</t>
  </si>
  <si>
    <t xml:space="preserve">                Link</t>
  </si>
  <si>
    <t>Integrated report</t>
  </si>
  <si>
    <t>Integrated report 2024</t>
  </si>
  <si>
    <t>Environmental, social and governance 
(ESG) report</t>
  </si>
  <si>
    <t>Environmental, social and governance report 2024</t>
  </si>
  <si>
    <t>Consolidated Mineral Resources and 
Mineral Reserves (CMRR) report</t>
  </si>
  <si>
    <t>Consolidated Mineral Resources and Mineral Reserves report 2024</t>
  </si>
  <si>
    <t>Tax report</t>
  </si>
  <si>
    <t>Tax report 2024</t>
  </si>
  <si>
    <t>Group and company annual 
financial statements</t>
  </si>
  <si>
    <t>Group and company annual financial statements 2024</t>
  </si>
  <si>
    <t>Notice of annual 
general meeting (AGM)</t>
  </si>
  <si>
    <t xml:space="preserve"> Notice of AGM 2024</t>
  </si>
  <si>
    <t>Frameworks and guidelines</t>
  </si>
  <si>
    <r>
      <t>The content of the reporting suite above is guided by the frameworks and guidelines below. As such, these influence the content and data in this ESG databook where appropriate and are referenced accordingly.
• Our materiality determination process (page 46 of the 2024 integrated report)
• The Companies Act of South Africa, 2008 (Act 71 of 2008), as amended (Companies Act)
• The Integrated Reporting Framework
• International Financial Reporting Standards (IFRS</t>
    </r>
    <r>
      <rPr>
        <sz val="8"/>
        <color rgb="FF404041"/>
        <rFont val="Aptos Narrow"/>
        <family val="2"/>
      </rPr>
      <t>®</t>
    </r>
    <r>
      <rPr>
        <sz val="8"/>
        <color rgb="FF404041"/>
        <rFont val="Arial"/>
        <family val="2"/>
      </rPr>
      <t>) Accounting Standards*
• JSE Limited (JSE) Listings Requirements and Debt and Specialist Securities Listings Requirements
• Department of Trade, Industry and Competition (dtic) Broad-based Black Economic Empowerment (B-BBEE) Codes of Good Practice
• The effective parts of the Broad-based Socio-economic Empowerment Charter for the Mining and Minerals Industry 2018 (Mining Charter III)
• The United Nations Global Compact (UNGC)
• Global Reporting Initiative (GRI) standards
• The King IV Report on Corporate Governance™ for South Africa, 2016 (King IV)**
• The South African Code for the Reporting of Exploration Results, Mineral Resources and Mineral Reserves, 2016 edition (SAMREC Code)
• The Sustainability Accounting Standards Board (SASB)
• The Task Force on Climate-Related Financial Disclosures (TCFD) recommendations***</t>
    </r>
  </si>
  <si>
    <t>* As issued by the International Accounting Standards Board.</t>
  </si>
  <si>
    <t xml:space="preserve">** Copyright and trademarks are owned by the Institute of Directors in South Africa NPC and all of its rights are reserved. </t>
  </si>
  <si>
    <r>
      <t>*** This now falls under the custodianship of the IFRS Foundation</t>
    </r>
    <r>
      <rPr>
        <sz val="6"/>
        <color rgb="FF404041"/>
        <rFont val="Aptos Narrow"/>
        <family val="2"/>
      </rPr>
      <t>®</t>
    </r>
    <r>
      <rPr>
        <i/>
        <sz val="6"/>
        <color rgb="FF404041"/>
        <rFont val="Arial"/>
        <family val="2"/>
      </rPr>
      <t>.</t>
    </r>
  </si>
  <si>
    <t>Disclaimer</t>
  </si>
  <si>
    <t>Opinions expressed herein are, by nature, subjective to known and unknown risks and uncertainties. Changing information or circumstances may cause the actual results, plans and objectives of Exxaro Resources Limited (the company) to differ materially from those expressed or implied in the forward-looking statements. Financial forecasts and data given herein are estimates based on the reports prepared by experts who, in turn, relied on management estimates. Undue reliance should not be placed on such opinions, forecasts or data. No representation is made as to the completeness or correctness of the opinions, forecasts or data contained herein. Neither the company, nor any of its affiliates, advisers or representatives accept any responsibility for any loss arising from the use of any opinion expressed or forecast or data herein. Forward-looking statements apply only as of the date on which they are made, and the company does not undertake any obligation to publicly update or revise any of its opinions or forward-looking statements, whether to reflect new data or future events or circumstances. Any forward-looking information has not been audited, reviewed or otherwise reported on by the external auditors.</t>
  </si>
  <si>
    <t>The data presented in this databook may be subject to rounding to the nearest decimal place or significant figure. Consequently, slight discrepancies between the previous year figures reported in 2023 as well as the sum of individual figures and totals may occur. While efforts have been made to minimise such errors, users are advised to consider the possibility of rounding discrepancies when interpreting the data.</t>
  </si>
  <si>
    <t xml:space="preserve"> </t>
  </si>
  <si>
    <t>Task Force for Climate-related Financial Disclosures (TCFD)</t>
  </si>
  <si>
    <r>
      <rPr>
        <sz val="10"/>
        <color rgb="FF262626"/>
        <rFont val="Arial"/>
      </rPr>
      <t xml:space="preserve">This is Exxaro’s fifth year of reporting in line with the recommendations of the TCFD. Our ability to report in line with these recommendations reflects Exxaro’s internalised and proactive position on climate change and our ESG commitments.
The table below provides an overview of our responses and provides links to relevant coverage in our integrated and ESG reports, and other supporting documents available online. In 2020 we published a separate </t>
    </r>
    <r>
      <rPr>
        <u/>
        <sz val="10"/>
        <color rgb="FFA4CE4C"/>
        <rFont val="Arial"/>
      </rPr>
      <t>Climate Change Response strategy (CCRS) report</t>
    </r>
    <r>
      <rPr>
        <sz val="10"/>
        <color rgb="FF262626"/>
        <rFont val="Arial"/>
      </rPr>
      <t xml:space="preserve"> and our climate change position statement, which provides additional detail on some areas of our response to climate change.</t>
    </r>
  </si>
  <si>
    <t>Download the integrated report for page references</t>
  </si>
  <si>
    <t>Download the ESG report for page references</t>
  </si>
  <si>
    <t>Download the CCRS report for page references</t>
  </si>
  <si>
    <t>Download the Climate change position statement for page references</t>
  </si>
  <si>
    <t>Links to our online IR and ESG reports are below</t>
  </si>
  <si>
    <t>▲ 2024 Integrated report</t>
  </si>
  <si>
    <t>● 2024 ESG report</t>
  </si>
  <si>
    <t>✭ 2020 CCRS report</t>
  </si>
  <si>
    <t>■ Climate change position statement</t>
  </si>
  <si>
    <t>Recommended disclosure</t>
  </si>
  <si>
    <t>Indicator</t>
  </si>
  <si>
    <t>Guidance and response</t>
  </si>
  <si>
    <t>Governance</t>
  </si>
  <si>
    <t>a) Describe the board’s oversight of climate-related risks and opportunities</t>
  </si>
  <si>
    <t>In describing the board’s oversight of climate-related issues, organisations should consider including a discussion of the following:</t>
  </si>
  <si>
    <r>
      <rPr>
        <sz val="8"/>
        <color rgb="FF404041"/>
        <rFont val="Arial"/>
        <scheme val="major"/>
      </rPr>
      <t xml:space="preserve">As an integral consideration, climate change is embedded in our governance processes. The RBR committee manages climate change risks and opportunities. The SERC ensures we align with low-carbon transition principles. </t>
    </r>
    <r>
      <rPr>
        <sz val="8"/>
        <color rgb="FF5F827A"/>
        <rFont val="Arial"/>
        <scheme val="major"/>
      </rPr>
      <t xml:space="preserve">
</t>
    </r>
  </si>
  <si>
    <t>● Our ESG approach, ESG governance, page 9</t>
  </si>
  <si>
    <t>● Transitioning into a low-carbon business, Governance oversight of climate change, page 29</t>
  </si>
  <si>
    <t>● Board key matters in focus, Climate change response, page 114</t>
  </si>
  <si>
    <t>● Board key matters in focus, ESG governance that supports our sustainability drive, pages 115 to 117</t>
  </si>
  <si>
    <t>● SERC report, Governance of ESG beyond compliance, page 157</t>
  </si>
  <si>
    <t>✭ Executive summary (page 1) and The role of the board (page 9)</t>
  </si>
  <si>
    <t>■ Executive summary, page 2</t>
  </si>
  <si>
    <t>- Processes and frequency by which the board and/or board committees (eg audit, risk or other committees) are informed about climate-related issues</t>
  </si>
  <si>
    <t xml:space="preserve">The board has delegated responsibilities for ongoing management of risks and opportunities to the RBR committee and oversight of the manner in which we have an impact on the planet, including climate change, to the SERC. These committees meet quarterly and review progress in mitigation, adaptation, leveraging of opportunities and community engagements. </t>
  </si>
  <si>
    <t>✭ Our climate change governance, pages 10 to 11</t>
  </si>
  <si>
    <t>- Whether the board and/or board committees consider climate-related issues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t>
  </si>
  <si>
    <r>
      <rPr>
        <sz val="9.5"/>
        <color rgb="FF5F827A"/>
        <rFont val="Arial"/>
        <scheme val="major"/>
      </rPr>
      <t xml:space="preserve"> </t>
    </r>
    <r>
      <rPr>
        <sz val="8"/>
        <color rgb="FF262626"/>
        <rFont val="Arial"/>
        <scheme val="major"/>
      </rPr>
      <t xml:space="preserve">The board’s responsibilities and activities include:
 • Ensuring Exxaro remains sustainable in a carbon-constrained environment
 • Strategically ensuring climate change issues are addressed from a corporate governance perspective
 • Providing oversight of pathways management should follow to remain sustainable in a dynamic climate policy environment and economy with an objective to transition to a low-carbon world
 • Considering climate change when reviewing and guiding strategy, major business plans, capital allocation, risk management, annual budgets and business plans
 • Setting the organisation’s climate change-related performance objectives, and monitoring their implementation and performance </t>
    </r>
  </si>
  <si>
    <t>● Transitioning into a low-carbon business, Integrating climate change into our strategy, page 29</t>
  </si>
  <si>
    <t>● Transitioning into a low-carbon business, Managing climate-related risks, page 32</t>
  </si>
  <si>
    <t>✭ Message from our board (page 3), Message from our chief executive officer (page 5)</t>
  </si>
  <si>
    <t>■ Governance, page 8</t>
  </si>
  <si>
    <t>- How the board monitors and oversees progress against goals and targets for addressing climate-related issues</t>
  </si>
  <si>
    <t>As part of holistic strategic performance monitoring, prioritised KPIs align with the Sustainable Growth and Impact strategy. This provides forward-looking insights and monitors the execution of our strategy for the board, board committees, group and energy executive committees, in line with our tiered governance approach.</t>
  </si>
  <si>
    <t>● Delivering meaningful and positive impact, page 11</t>
  </si>
  <si>
    <t>● Performance and value creation, Performance targets to support our climate change response, page 120</t>
  </si>
  <si>
    <t>✭ Our climate change governance (page 9), Our strategic response (page 12), Our climate change metrics and targets (pages 21, 22), Looking ahead (page 24)</t>
  </si>
  <si>
    <t>b) Describe management’s role in assessing and managing climate-related risks and opportunities</t>
  </si>
  <si>
    <t>In describing management’s role related to the assessment and management of climate-related issues, organisations should consider including the following information:</t>
  </si>
  <si>
    <t>The board has delegated responsibilities for ongoing management of risks and opportunities to the RBR committee and oversight of the manner in which we have an impact on the planet, including climate change, to the SERC. These committees meet quarterly and review progress in mitigation, adaptation, leveraging of opportunities and community engagements. The ESG steering committee aims to enhance our effectiveness as we gear up for our transition, and coordinates our internal and external responses.</t>
  </si>
  <si>
    <t>- Whether the organisation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t>
  </si>
  <si>
    <t>- A description of the associated organisational structure(s)</t>
  </si>
  <si>
    <t>- Processes by which management is informed about climate-related issues</t>
  </si>
  <si>
    <t>✭ Governance, page 8</t>
  </si>
  <si>
    <t>- How management (through specific positions and/or management committees) monitors climate-related issues</t>
  </si>
  <si>
    <t>Strategy</t>
  </si>
  <si>
    <t>a) Describe the climate-related risks and opportunities the organisation has identified over the short, medium and long term</t>
  </si>
  <si>
    <t>Disclose the actual and potential impacts of climate-related risks and opportunities on the organisation’s businesses, strategy and financial planning where such information is material. Organisations should provide the following information:</t>
  </si>
  <si>
    <t>Climate-related risks and opportunities are widely integrated into the organisation from strategy to operational activities. Climate-related transitional risks include credit and insurance risk, carbon pricing risk, market risk and reputational risk. Physical risks include water security risk, risk of heatwaves at our operations, risk of drought, and risk of extreme rainfall days. Opportunities include investments in energy transition minerals, growing the energy solutions business, business resilience, energy self-generation, and implementation of low-carbon technologies and strategic partnerships.</t>
  </si>
  <si>
    <t>✭ Executive summary (p1) and Message from our board (p3), Message from our chief executive officer (pp4-5), Setting the scene (p7), Our climate change governance (pp10-11), Our strategic response (pp12-13) and How we manage climate-related risks (p15)</t>
  </si>
  <si>
    <t>■ Foreword (p1), Executive summary (p2), Our position on global climate change (p3), Climate change policy implications (p7), Managing Exxaro's risks (p9), Our climate change scenarios (p10), Managing GHG emissions (p12), Building Exxaro's resilience (p14) and Adopting the climate-related financial disclosures framework (p19)</t>
  </si>
  <si>
    <t>- A description of what they consider to be the relevant short, medium and long-term time horizons, taking into consideration the useful life of the organisation’s assets or infrastructure and the fact that climate-related issues often manifest over the medium and longer terms</t>
  </si>
  <si>
    <t>● About this report, page 4</t>
  </si>
  <si>
    <t>- A description of the specific climate-related issues potentially arising in each time horizon (short, medium and long term) that could have a material financial impact on the organisation</t>
  </si>
  <si>
    <t>● Transitioning to a low-carbon business, Managing climate change-related risks, page 32</t>
  </si>
  <si>
    <t>- A description of the process(es) used to determine which risks and opportunities could have a material financial impact on the organisation</t>
  </si>
  <si>
    <t>b) Describe the impact of climate-related risks and opportunities on the organisation’s businesses, strategy and financial planning</t>
  </si>
  <si>
    <t>Building on the recommended disclosure, organisations should discuss how identified climate-related issues have affected their businesses, strategy and financial planning.
Organisations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t>
  </si>
  <si>
    <t>Our Sustainable Growth and Impact strategy focuses on diversifying into energy transition minerals and growing our energy solutions business. Prudent financial planning and capital allocation is applied to ensure business resilience in a low-carbon world.</t>
  </si>
  <si>
    <t>● Embedding ESG in our business, Materiality, page 8</t>
  </si>
  <si>
    <t>● Transitioning into a low-carbon business, pages 29 and 32 to 34</t>
  </si>
  <si>
    <t>▲ Our risks and opportunities, page 40</t>
  </si>
  <si>
    <t>● Prioritising climate change mitigation, adaptation and resilience, pages 35 to 40</t>
  </si>
  <si>
    <t>▲ Our Sustainable Growth and Impact strategy, pages 54 to 58</t>
  </si>
  <si>
    <t>✭ Executive summary (p2), Message from our chief executive officer (p5), Setting the scene (pp7-8), Our strategic response (pp12 and 14), How we manage climate-related risks (pp15-18), How we manage physical climate risks (pp19-20), Our climate change metrics and targets (p22) and Looking ahead (p24)</t>
  </si>
  <si>
    <t>■ Foreword (p1), Executive summary (p2), Our position on global climate change (p3), Climate change policy implications (p6), Policy engagement (p8), Managing Exxaro risks (p9), Our climate change scenarios (p10), Managing GHG emissions (p12), Building Exxaro's resilience (p14), Adopting the climate-related financial disclosures framework (p19) and Supporting research and development in climate change mitigation and adaptation (p20)</t>
  </si>
  <si>
    <t>Organisations should describe how climate-related issues serve as an input to their financial planning process, the time period(s) used, and how these risks and opportunities are prioritised. Organisations’ disclosures should reflect a holistic picture of the interdependencies among the factors that affect their ability to create value over time.</t>
  </si>
  <si>
    <t>● Transitioning to a low-carbon business, Managing climate change-related risks, pages 32 to 34</t>
  </si>
  <si>
    <t>● Prioritising climate change mitigation, adaptation and resilience, page 35</t>
  </si>
  <si>
    <t>▲ Our risks and opportunities, pages 28 to 31, and 40</t>
  </si>
  <si>
    <t>▲ Our Sustainable Growth and Impact strategy, page 58</t>
  </si>
  <si>
    <t>✭ Executive summary (p1), Message from our board (p3), Message from our chief executive officer (pp4-5), Message from our financial director (p6), Our climate change governance (pp9 and 11), How we manage climate-related risks (p16), How we manage physical climate risks (p19) and Our climate change metrics and targets (p21)</t>
  </si>
  <si>
    <t xml:space="preserve">■ Our climate change scenarios (p10), Managing GHG emissions (p12) and Adopting the climate-related financial disclosures framework (p19) </t>
  </si>
  <si>
    <t>Organisations should describe the impact of climate-related issues on their financial performance (eg revenues and costs) and financial position (eg assets and liabilities). If climate-related scenarios were used to inform the organisation’s strategy and financial planning, such scenarios should be described.</t>
  </si>
  <si>
    <t>✭ Executive summary (p2), Message from our chief executive officer (p5), Message from our financial director (p6), Our climate change governance (p9), Our strategic response (pp12-14), How we manage climate-related risks (pp16-17), How we manage physical climate risks (pp19-20) and Looking ahead (p24)</t>
  </si>
  <si>
    <t>■ Climate change policy implications (pp6-7), Managing Exxaro risks (p9), Our climate change scenarios (p10), Managing GHG emissions (p12), Building Exxaro's resilience (p14) and Adopting the climate-related financial disclosures framework (p19)</t>
  </si>
  <si>
    <t>Organisations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t>
  </si>
  <si>
    <t>● Transitioning into a low-carbon business, pages 30 to 32</t>
  </si>
  <si>
    <t>● Prioritising climate change mitigation, adaptation and resilience, pages 37 to 40</t>
  </si>
  <si>
    <t>● Driving energy efficiency, pages 41 to 43</t>
  </si>
  <si>
    <t>✭ Executive summary (pp1-2), Message from our board (p3), Message from our chief executive officer (pp4-5), Message from our financial director (p6), Setting the scene (pp7-8), Our climate change governance (p9), Our strategic response (pp12-14), How we manage climate-related risks (pp15-18), How we manage physical climate risks (pp19-20), Our climate change metrics and targets (pp21-22) and Looking ahead (p24)</t>
  </si>
  <si>
    <t>■ Foreword (p1), Executive summary (p2), Our position on global climate change (p3), We support global action to address climate change (p4), Climate change policy implications (pp6-7), Policy engagement (p8), Managing GHG emissions (p12), Building Exxaro's resilience (p15), Adopting the climate-related financial disclosures framework (p19) and Supporting research and development in climate change mitigation and adaptation (p20)</t>
  </si>
  <si>
    <t>c) Describe the resilience of the organisation’s strategy, taking into consideration different climate-related scenarios, including a 2ºC or lower scenario</t>
  </si>
  <si>
    <t>Organisations should describe how resilient their strategies are to climate-related risks and opportunities, taking into consideration a transition to a low-carbon economy consistent with a 2°C or lower scenario and, where relevant to the organisation, scenarios consistent with increased physical climate-related risks. Organisations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and costs) and financial position (eg assets and liabilities)
- The climate-related scenarios and associated time horizon(s) considered</t>
  </si>
  <si>
    <t>We undertook a scenario analysis to understand our resilience to physical and transition risks. Our strategy is designed to ensure our resilience to different climate scenarios, including 2ºC or lower, and details how we are responding to risks and opportunities associated with the low-carbon transition. In addition, our Climate Change Response strategy report and climate change position statement include information on this analysis.</t>
  </si>
  <si>
    <t>● Board key matters in focus, Climate change response and Adapting to a changing context, page 114</t>
  </si>
  <si>
    <t>▲ Our risks and opportunities, page 29</t>
  </si>
  <si>
    <t>✭ Executive summary (p2), Message from our board (p3), Message from our chief executive officer (p5), Message from our financial director (p6), Our strategic response (p12), How we manage physical climate risks (p20), Our climate change metrics and targets (p21) and Looking ahead (p24)</t>
  </si>
  <si>
    <t>■ Executive summary (p2), Our position on global climate change (p3), Managing Exxaro risks (p9), Building Exxaro's resilience (pp14-17), Adopting the climate-related financial disclosures framework (p19) and Supporting research and development in climate change mitigation and adaptation (p20)</t>
  </si>
  <si>
    <t>Risk management</t>
  </si>
  <si>
    <t>a) Describe the organisation’s processes for identifying and assessing climate-related risks</t>
  </si>
  <si>
    <t>Organisations should describe their risk management processes for identifying and assessing climate-related risks. An important aspect of this description is how organisations determine the relative significance of climate-related risks in relation to other risks.</t>
  </si>
  <si>
    <t>We take a proactive approach to identifying climate-related risks. The ERM framework considers climate risks and has an impact scale that is used to rate these risks.</t>
  </si>
  <si>
    <t>● Transitioning into a low-carbon business, Managing climate change-related risks, page 32</t>
  </si>
  <si>
    <t>■ Managing Exxaro risks (p9), Our climate change scenarios (p10)</t>
  </si>
  <si>
    <t>▲ Our risks and opportunities, pages 28 to 31</t>
  </si>
  <si>
    <t>Organisations should describe whether they consider existing and emerging regulatory requirements related to climate change (eg limits on emissions) as well as other relevant factors considered. Organisations should also consider disclosing the following:</t>
  </si>
  <si>
    <t>● Prioritising climate change mitigation, adaptation and resilience, page 36</t>
  </si>
  <si>
    <t>- Processes for assessing the potential size and scope of identified climate-related risks</t>
  </si>
  <si>
    <t>✭ Executive summary (pp1-2), Message from our board (p3), Message from our chief executive officer (pp4-5), Message from our financial director (p6), Setting the scene (pp7-8), Our climate change governance (pp10-11), Our strategic response (p12), How we manage climate-related risks (pp15-18), How we manage physical climate risks (pp19-20), Our climate change metrics and targets (pp21-22) and Looking ahead (p24)</t>
  </si>
  <si>
    <t>- Definitions of risk terminology used or references to existing risk classification frameworks used</t>
  </si>
  <si>
    <t>■ Foreword (p1), Executive summary (p2), Our position on global climate change (p3), Climate change policy implications (p7), Governance (p8), Managing Exxaro risks (p9), Our climate change scenarios (p10), Managing GHG emissions (p12), Building Exxaro's resilience (p13) and Adopting the climate-related financial disclosures framework (p19)</t>
  </si>
  <si>
    <t>b) Describe the organisation’s process for managing climate-related risks</t>
  </si>
  <si>
    <t>Organisations should describe their processes for managing climate-related risks, including how they make decisions to mitigate, transfer, accept or control those risks. In addition, organisations should describe their processes for prioritising climate-related risks, including how materiality determinations are made within their organisations.</t>
  </si>
  <si>
    <t>Climate-related risks are managed within our ERM framework. The RBR committee, on behalf of the board, regularly monitors risks that will have an extreme impact on the group if they materialise. Extreme risks, together with their controls, are considered critical in our dynamic operating environment. These are continually monitored and reviewed in line with the risk appetite framework and combined assurance approach.</t>
  </si>
  <si>
    <t>▲ Our material matters, page 46</t>
  </si>
  <si>
    <t>✭ Executive summary (p1), Message from our board (p3), Message from our chief executive officer (pp4-5), Message from our financial director (p6), Setting the scene (p8), Our climate change governance (pp10-11), Our strategic response (p12), How we manage climate-related risks (pp15-18), How we manage physical climate risks (pp19-20), Our climate change metrics and targets (pp21-22) and Looking ahead (p24)</t>
  </si>
  <si>
    <t>■ Foreword (p1), Executive summary (p2), Climate change policy implications (p7), Governance (p8), Managing Exxaro risks (p9), Our climate change scenarios (p10), Managing GHG emissions (p12), Building Exxaro's resilience (pp14-17) and Adopting the climate-related financial disclosures framework (p19)</t>
  </si>
  <si>
    <t>c) Describe how processes for identifying, assessing and managing climate-related risks are integrated into the organisation’s overall risk management</t>
  </si>
  <si>
    <t>Organisations should describe how their processes for identifying, assessing and managing climate-related risks are integrated into their overall risk management.</t>
  </si>
  <si>
    <t>Climate-related risks are integrated into overall risk management.</t>
  </si>
  <si>
    <t>✭ Our climate change governance (p11) and How we manage physical climate risks (p20)</t>
  </si>
  <si>
    <t>■ Governance (p8) and Managing Exxaro risks (p9)</t>
  </si>
  <si>
    <t>Metrics and targets</t>
  </si>
  <si>
    <t>a) Disclose the metrics used by the organisation to assess climate-related risks and opportunities in line with its strategy and risk management</t>
  </si>
  <si>
    <t xml:space="preserve">Organisations should provide the key metrics used to measure and manage climate-related risks and opportunities. Organisations should consider including metrics on climate-related risks associated with water, energy, land use and waste management where relevant and applicable.
</t>
  </si>
  <si>
    <t>▲Performance against our strategy, pages 62 and 63</t>
  </si>
  <si>
    <t>✭ Executive summary (pp1-2), Message from our board (p3), Message from our chief executive officer (p5), Our climate change metrics and targets (pp21-22) and Looking ahead (p24)</t>
  </si>
  <si>
    <t>■ Adopting the climate-related financial disclosures framework (p19)</t>
  </si>
  <si>
    <t>Where climate-related issues are material, organisations should consider describing whether and how related performance metrics are incorporated into remuneration policies.</t>
  </si>
  <si>
    <t>▲Performance against our strategy, pages 59, 62 and 63</t>
  </si>
  <si>
    <t>● Our environmental stewardship, page 25</t>
  </si>
  <si>
    <t>● Remuneration report, page 173</t>
  </si>
  <si>
    <t>Where relevant, organisations should provide their internal carbon prices as well as climate-related opportunity metrics such as revenue from products and services designed for a low-carbon economy.</t>
  </si>
  <si>
    <t>● Transitioning into a low-carbon business, Managing climate change-related risks, page 33</t>
  </si>
  <si>
    <t>✭ Executive summary (p2), Message from our board (p3), Message from our financial director (p6), How we manage climate-related risks (pp15 and 17) and Our climate change metrics and targets (p21)</t>
  </si>
  <si>
    <t>■ Climate change policy implications (pp6-7), Our climate change scenarios (p10) and Managing GHG emissions (p12)</t>
  </si>
  <si>
    <t>Metrics should be provided for historical periods to allow for trend analysis. Where appropriate, organisations should consider providing forward-looking metrics for the cross-industry, climate-related metric categories, consistent with their business or strategic planning time horizons. In addition, where not apparent, organisations should provide a description of the methodologies used to calculate or estimate climate-related metrics.</t>
  </si>
  <si>
    <t>■ We support global action to address climate change (p4), Climate change policy implications (p7) and Building Exxaro's resilience (p17)</t>
  </si>
  <si>
    <t>b) Disclose scope 1, scope 2 and, if appropriate, scope 3 greenhouse gas (GHG) emissions and the related risks</t>
  </si>
  <si>
    <t>Organisations should provide their scope 1 and scope 2 GHG emissions independent of a materiality assessment and, if appropriate, scope 3 GHG emissions and the related risks. All organisations should consider disclosing scope 3 GHG emissions.</t>
  </si>
  <si>
    <t>● Prioritising climate change mitigation, adaptation and resilience, page 40</t>
  </si>
  <si>
    <t>Databook: Environmental data</t>
  </si>
  <si>
    <t>GHG emissions should be calculated in line with the GHG Protocol methodology to allow for aggregation and comparability across organisations and jurisdictions. As appropriate, organisations should consider providing related, generally accepted industry-specific GHG efficiency ratios.</t>
  </si>
  <si>
    <t>■ Managing GHG emissions (p12)</t>
  </si>
  <si>
    <t>GHG emissions and associated metrics should be provided for historical periods to allow for trend analysis. In addition, where not apparent, organisations should provide a description of the methodologies used to calculate or estimate the metrics.</t>
  </si>
  <si>
    <t>● Transitioning into a low-carbon business, page 29</t>
  </si>
  <si>
    <t>✭ Our climate change metrics and targets (p22)</t>
  </si>
  <si>
    <t xml:space="preserve">■ We support global action to address climate change (p4) and Climate change policy implications (p7) </t>
  </si>
  <si>
    <t>c) Describe the targets used by the organisation to manage climate-related risks and opportunities and performance against targets</t>
  </si>
  <si>
    <t>Organisations should describe their key climate-related targets such as those related to GHG emissions, water usage, energy usage etc, where relevant,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organisations should consider including the following:</t>
  </si>
  <si>
    <t>We have committed to reducing our emissions by 40% by 2030 and being carbon neutral for our scope 1 and 2 emissions by 2050. We also have a carbon intensity reduction target (5% reduction compared to the previous year’s carbon intensity).</t>
  </si>
  <si>
    <t>- Whether the target is absolute or intensity based</t>
  </si>
  <si>
    <t>- Time frames over which the target applies</t>
  </si>
  <si>
    <t>✭ Executive summary (p2), Message from our chief executive officer (p5), Message from our financial director (p6), Setting the scene (p7), Our climate change governance (pp9 and 11), Our strategic response (pp12-14), How we manage physical climate risks (p20) and Our climate change metrics and targets (pp21-22)</t>
  </si>
  <si>
    <t>- Base year from which progress is measured</t>
  </si>
  <si>
    <t>- Key performance indicators used to assess progress against targets</t>
  </si>
  <si>
    <t>Organisations disclosing medium-term or long-term targets should also disclose associated interim targets in aggregate or by business line where available.</t>
  </si>
  <si>
    <t>■ Foreword (p1), Executive summary (p2), Our position on global climate change (p3), We support global action to address climate change (p4), Climate change policy implications (p6), Our climate change scenarios (p10), Managing GHG emissions (p12) and Bui</t>
  </si>
  <si>
    <t>Where not apparent, organisations should provide a description of the methodologies used to calculate targets and measures.</t>
  </si>
  <si>
    <t>Sustainability Accounting Standards Board (SASB) index</t>
  </si>
  <si>
    <t>Exxaro is committed to reporting transparently to our stakeholders to build relationships underpinned by trust. In line with this, we strive to continuously advance our reporting to meet the information needs of our stakeholders. We report under SASB’s coal and wind standards. We recognise that there are areas where our disclosure needs to be bolstered. We also recognise the opportunity to improve, and noted disclosure will be enhanced in the future suite of reports.</t>
  </si>
  <si>
    <t>Industry standard: Coal operations (December 2023)</t>
  </si>
  <si>
    <t>Code</t>
  </si>
  <si>
    <t>Accounting metric</t>
  </si>
  <si>
    <t>Disclosure</t>
  </si>
  <si>
    <t>GHG emissions</t>
  </si>
  <si>
    <t>EM-CO-110a.1</t>
  </si>
  <si>
    <t>Gross global scope 1 emissions, percentage covered under emissions-limiting regulations</t>
  </si>
  <si>
    <r>
      <t xml:space="preserve">Exxaro's emissions are covered by a number of climate change regulations in South Africa which ultimately target emissions reductions through disclosure or emissions reporting, emissions reduction, carbon offsetting, emission allowances/carbon budgets and financial penalties (polluter pays principle). These regulations include the National Environmental Management: Air Quality Act, GHG Protocol, the National Greenhouse Gas Reporting Regulations, Pollution Prevention Plan Regulations, Carbon Offset Regulations, the Carbon Tax Act and the proposed Carbon Budgets Regulations.
To enable compliance with the Climate Change Act approved in July 2024 (upon operationalisation), Exxaro is working towards adapting our operations to align with stricter emissions targets and investing in sustainable practices to mitigate climate impact. The Act aims to establish a framework for reducing GHG emissions and promoting climate resilience in South Africa. Compliance with the Act may require increased transparency in reporting emissions and a shift towards cleaner technologies, which could enhance Exxaro’s reputation as an environmentally responsible company, and drive innovation and efficiency at our mining operations.
• Exxaro reports in terms of the Kyoto Protocol
</t>
    </r>
    <r>
      <rPr>
        <sz val="8"/>
        <color theme="1" tint="0.249977111117893"/>
        <rFont val="Arial"/>
      </rPr>
      <t>• Exxaro reports in terms of kilo tonnes of carbon dioxide equivalent, not metric tonnes
• Exxaro reports on gross GHG emissions emitted into the atmosphere before accounting for offsets, credits, or other similar mechanisms that have reduced or compensated for emissions</t>
    </r>
  </si>
  <si>
    <t>EM-CO-110a.2</t>
  </si>
  <si>
    <t>Discussion of long-term and short-term strategy or plan to manage scope 1 emissions, emissions reduction targets, and an analysis of performance against those targets</t>
  </si>
  <si>
    <t>● Transitioning into a low-carbon business, pages 30 and 32</t>
  </si>
  <si>
    <t>2020 Climate change response strategy report</t>
  </si>
  <si>
    <t>2020 Climate change position statement</t>
  </si>
  <si>
    <t>Our support for the implementation of the Paris Agreement requires us to evaluate how we determine GHG reduction targets. Our long, outstanding disclosure with CDP will provide us with the vehicle to ensure that our GHG targets support our transition to a low-carbon, sustainable economy.</t>
  </si>
  <si>
    <t>Water management</t>
  </si>
  <si>
    <t>EM-CO-140a.1</t>
  </si>
  <si>
    <t>(1) Total water withdrawn
(2) Total water consumed
(3) Percentage of each in regions with high or extremely high baseline water stress</t>
  </si>
  <si>
    <t>● Water security, page 59</t>
  </si>
  <si>
    <r>
      <t>Please note that Exxaro reports in terms of ML not m</t>
    </r>
    <r>
      <rPr>
        <vertAlign val="superscript"/>
        <sz val="8"/>
        <color rgb="FF404041"/>
        <rFont val="Arial"/>
        <family val="2"/>
      </rPr>
      <t>3</t>
    </r>
    <r>
      <rPr>
        <sz val="8"/>
        <color rgb="FF404041"/>
        <rFont val="Arial"/>
        <family val="2"/>
      </rPr>
      <t xml:space="preserve">.
We will continue to enhance our disclosure in this regard. </t>
    </r>
  </si>
  <si>
    <t>EM-CO-140a.2</t>
  </si>
  <si>
    <t>Number of incidents of non-compliance associated with water quality permits, standards and regulations</t>
  </si>
  <si>
    <t xml:space="preserve">No incidents of non-compliance associated with water quality permits, standards and regulations in 2024.
</t>
  </si>
  <si>
    <t>Waste management</t>
  </si>
  <si>
    <t>EM-CO-150a.2</t>
  </si>
  <si>
    <t>Total weight of non-mineral waste generated</t>
  </si>
  <si>
    <r>
      <rPr>
        <sz val="8"/>
        <color theme="1" tint="0.249977111117893"/>
        <rFont val="Arial"/>
        <family val="2"/>
      </rPr>
      <t xml:space="preserve">Total weight of non-mineral waste generated is not disclosed. </t>
    </r>
    <r>
      <rPr>
        <sz val="8"/>
        <color rgb="FF404041"/>
        <rFont val="Arial"/>
      </rPr>
      <t>However, non-mineral waste (medical waste, building rubble, scrap metal, used oil, waste tyres) and general waste (plastic, paper, cardboard) is recorded for internal purposes. We aim to disclose waste volumes in our future reporting.</t>
    </r>
  </si>
  <si>
    <t>EM-CO-150a.3</t>
  </si>
  <si>
    <t>Total weight of tailings produced</t>
  </si>
  <si>
    <t xml:space="preserve">Total weight of tailings produced is not currently disclosed. </t>
  </si>
  <si>
    <t>EM-CO-150a.4</t>
  </si>
  <si>
    <t>Total weight of waste rock generated</t>
  </si>
  <si>
    <t xml:space="preserve">Total weight of waste rock generated is not currently disclosed. </t>
  </si>
  <si>
    <t>EM-CO-150a.5</t>
  </si>
  <si>
    <t>Total weight of hazardous waste generated</t>
  </si>
  <si>
    <t>● Managing waste responsibly, page 61</t>
  </si>
  <si>
    <t>EM-CO-150a.6</t>
  </si>
  <si>
    <t>Total weight of hazardous waste recycled</t>
  </si>
  <si>
    <t>Total weight of hazardous waste recycled is not disclosed. We aim to disclose our recycled oil in future reports.</t>
  </si>
  <si>
    <t>EM-CO-150a.7</t>
  </si>
  <si>
    <t>Number of significant incidents associated with hazardous waste management</t>
  </si>
  <si>
    <t>There were no environmental fines and penalties issued for waste.</t>
  </si>
  <si>
    <t>EM-CO-150a.8</t>
  </si>
  <si>
    <t>Description of waste management policies and procedures for active and inactive operations</t>
  </si>
  <si>
    <t xml:space="preserve"> ● Managing waste responsibly, pages 60 to 61</t>
  </si>
  <si>
    <t>Our waste management practices focus on addressing the issue, reducing or avoiding the impact, or improving efficiency.</t>
  </si>
  <si>
    <t>Biodiversity impacts</t>
  </si>
  <si>
    <t>EM-CO-160a.1</t>
  </si>
  <si>
    <t>Description of environmental management policies and practices for active sites</t>
  </si>
  <si>
    <t>● Restoring and protecting biodiversity, pages 48 to 52</t>
  </si>
  <si>
    <t>EM-CO-160a.2</t>
  </si>
  <si>
    <t>Percentage of mine sites where acid rock drainage is:
(1) Predicted to occur
(2) Actively mitigated
(3) Under treatment or remediation</t>
  </si>
  <si>
    <t>Not applicable to Exxaro.</t>
  </si>
  <si>
    <t>EM-CO-160a.3</t>
  </si>
  <si>
    <t>Percentage of (1) proved and (2) probable reserves in or near sites with protected conservation status or endangered species habitat</t>
  </si>
  <si>
    <t>Rights of indigenous people</t>
  </si>
  <si>
    <t>EM-CO-210a.1</t>
  </si>
  <si>
    <t>Percentage of (1) proved and (2) probable reserves in or near indigenous land</t>
  </si>
  <si>
    <t>Exxaro does not have any proven and probable Reserves in or near areas considered to be indigenous peoples’ land.</t>
  </si>
  <si>
    <t>EM-CO-210a.2</t>
  </si>
  <si>
    <t>Discussion of engagement processes and due diligence practices with respect to the management of indigenous rights</t>
  </si>
  <si>
    <t>Our process for managing cultural heritage sites begins with the identification of the project and areas for disturbance as well as a review of existing laws, ownership and possible cultural heritage impacts. This information is shared with key stakeholders and an assessment of the environmental impacts and cultural heritage impacts is conducted. Any areas to be disturbed must first go through an internal review and approval process. Once mining has concluded, a post-mining survey is conducted.</t>
  </si>
  <si>
    <t>Community relations</t>
  </si>
  <si>
    <t>EM-CO-210b.1</t>
  </si>
  <si>
    <t>Discussion of process to manage risks and opportunities associated with community rights and interests</t>
  </si>
  <si>
    <t xml:space="preserve">● Empowering our communities, pages 90 and 91
</t>
  </si>
  <si>
    <t xml:space="preserve">We will continue to enhance our disclosure in this regard. </t>
  </si>
  <si>
    <t>EM-CO-210b.2</t>
  </si>
  <si>
    <t>(1) Number and (2) duration of non-technical delays</t>
  </si>
  <si>
    <r>
      <rPr>
        <sz val="8"/>
        <color rgb="FF404040"/>
        <rFont val="Arial"/>
      </rPr>
      <t>We had four</t>
    </r>
    <r>
      <rPr>
        <sz val="8"/>
        <color rgb="FFFF0066"/>
        <rFont val="Arial"/>
      </rPr>
      <t xml:space="preserve"> </t>
    </r>
    <r>
      <rPr>
        <sz val="8"/>
        <color rgb="FF404040"/>
        <rFont val="Arial"/>
      </rPr>
      <t>incidents of community unrest at Leeuwpan in 2024,  one of which lasted two days (2023: four incidents resulting in three hours of lost production at Leeuwpan).</t>
    </r>
  </si>
  <si>
    <t>Labour relations</t>
  </si>
  <si>
    <t>EM-CO-310a.1</t>
  </si>
  <si>
    <t>Percentage of active workforce employed under collective agreements</t>
  </si>
  <si>
    <t>EM-CO-310a.2</t>
  </si>
  <si>
    <t>(1) Number and (2) duration of strikes and lockouts</t>
  </si>
  <si>
    <r>
      <rPr>
        <sz val="8"/>
        <color rgb="FF404040"/>
        <rFont val="Arial"/>
      </rPr>
      <t xml:space="preserve">There were </t>
    </r>
    <r>
      <rPr>
        <sz val="8"/>
        <rFont val="Arial"/>
        <family val="2"/>
      </rPr>
      <t>no</t>
    </r>
    <r>
      <rPr>
        <sz val="8"/>
        <color rgb="FF404040"/>
        <rFont val="Arial"/>
      </rPr>
      <t xml:space="preserve"> strikes or lockouts reported in 2024</t>
    </r>
  </si>
  <si>
    <t>Workforce health and safety</t>
  </si>
  <si>
    <t>EM-CO-320a.1</t>
  </si>
  <si>
    <t>(1) All-incidence rate
(2) Fatality rate
(3) Near miss frequency rate for (a) direct employees and (b) contract employees</t>
  </si>
  <si>
    <t>● Prioritising safety, page 68</t>
  </si>
  <si>
    <t>(1) MSHA all-incidence rate: While this is not disclosed, the incident rates and fatality rate are disclosed in the 2024 integrated and ESG reports as calculated in terms of the South African MHSA.</t>
  </si>
  <si>
    <t>(2) Fatality rate: Zero</t>
  </si>
  <si>
    <t xml:space="preserve">(3) Near miss frequency rate: While this is not disclosed, the LTIFR and fatality rate are disclosed in the 2024 integrated and ESG reports as calculated in terms of the South African MHSA. </t>
  </si>
  <si>
    <t>EM-CO-320a.2</t>
  </si>
  <si>
    <t>Discussion of management of accident and safety risks and long-term health and safety risks</t>
  </si>
  <si>
    <t>● Prioritising safety, pages 67 to 69</t>
  </si>
  <si>
    <t>● Promoting health and wellness, pages 70 to 73</t>
  </si>
  <si>
    <t>In line with Exxaro's commitment to zero harm, this is an area of ongoing improvement.</t>
  </si>
  <si>
    <t>Reserves valuation and capital expenditure</t>
  </si>
  <si>
    <t>EM-CO-420a.1</t>
  </si>
  <si>
    <t>Sensitivity of coal reserve levels to future price projection scenarios that account for a price on carbon emissions</t>
  </si>
  <si>
    <r>
      <rPr>
        <sz val="8"/>
        <color rgb="FF404040"/>
        <rFont val="Arial"/>
      </rPr>
      <t xml:space="preserve">Exxaro aligns with the recommendations of TCFD. Exxaro has not performed this analysis; however, it discloses in alignment with the recommendations of TCFD with scenario analysis disclosed in the </t>
    </r>
    <r>
      <rPr>
        <u/>
        <sz val="8"/>
        <color rgb="FFA4CE4C"/>
        <rFont val="Arial"/>
      </rPr>
      <t>2020 CCRS, pages 12 and 13</t>
    </r>
    <r>
      <rPr>
        <sz val="8"/>
        <color rgb="FF404040"/>
        <rFont val="Arial"/>
      </rPr>
      <t xml:space="preserve">. We will continue to enhance our disclosure in this regard. </t>
    </r>
  </si>
  <si>
    <t>EM-CO-420a.2</t>
  </si>
  <si>
    <t>Estimated carbon dioxide emissions embedded in proven coal reserves</t>
  </si>
  <si>
    <t xml:space="preserve">Exxaro aligns with the recommendations of TCFD. We will continue to enhance our disclosure in this regard. </t>
  </si>
  <si>
    <t>EM-CO-420a.3</t>
  </si>
  <si>
    <t>Discussion of how price and demand for coal and/or climate regulation influence the capital expenditure strategy for exploration, acquisition and development of assets</t>
  </si>
  <si>
    <t xml:space="preserve">Exxaro aligns with the recommendations of TCFD. As part of the company's ERM system, management discusses the potential impact of price, demand and any regulatory changes on our business. We will continue to enhance our disclosure in this regard. </t>
  </si>
  <si>
    <t>Tailings storage facilities management</t>
  </si>
  <si>
    <t>EM-CO-540a.1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</si>
  <si>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emergency preparedness and response plan</t>
  </si>
  <si>
    <t>EM-CO-540a.2</t>
  </si>
  <si>
    <t>Summary of tailings management systems and governance structure used to monitor and maintain the stability of tailings storage facilities</t>
  </si>
  <si>
    <t>EM-CO-540a.3</t>
  </si>
  <si>
    <t>Approach to development of emergency preparedness and response plans for tailings storage facilities</t>
  </si>
  <si>
    <t>Industry standard: Wind operations (December 2023)</t>
  </si>
  <si>
    <t>RR-WT-320a.1</t>
  </si>
  <si>
    <t>(1) Total recordable incident rate (TRIR) and 
(2) fatality rate for 
     (a) direct employees and 
     (b) contract employees</t>
  </si>
  <si>
    <t>In 2024, Cennergi maintained a zero-fatality incident rate and no reportable health and safety incidents were submitted to the Department of Employment and Labour.</t>
  </si>
  <si>
    <t>Ecological impacts of project development</t>
  </si>
  <si>
    <t>RR-WT_410a1</t>
  </si>
  <si>
    <t>Average A-weighted sound power level of wind turbines, by wind turbine class</t>
  </si>
  <si>
    <t>Not applicable, no wind turbines delivered in 2024.</t>
  </si>
  <si>
    <t>RR-WT-410a.2</t>
  </si>
  <si>
    <t>Backlog cancellations associated with community or ecological impacts</t>
  </si>
  <si>
    <t>RR-WT-410a.3</t>
  </si>
  <si>
    <t>Description of efforts to address ecological and community impacts of wind energy production through turbine design</t>
  </si>
  <si>
    <t>As the owner and developer of the wind farms, Cennergi was involved in all siting, environmental and social aspects of the project development. 
South Africa enforces stringent laws pertaining to the development of wind farms. The environmental authorisation process is performed in accordance with equator principles, and this includes inter alia studies for visual impact, noise impact, bird and bat impacts, impact on heritage, fauna and flora, social impacts, etc. In order to receive environmental authorisation, wind farms need to be compliant with all areas. Where specific activities need to be performed during the operation of the facility, these are identified and form part of our environmental management plans.</t>
  </si>
  <si>
    <t>From a wind turbine perspective, we ensured that the suppliers provided turbines with sound power levels below the contracted and designed limit. No additional changes were made to the design or manufacture of the wind turbines as this was not a requirement at the time.</t>
  </si>
  <si>
    <t>Materials sourcing</t>
  </si>
  <si>
    <t>RR-WT-440a.1</t>
  </si>
  <si>
    <t xml:space="preserve">Description of the management of risks associated with the use of critical materials </t>
  </si>
  <si>
    <r>
      <t xml:space="preserve">Cennergi's wind farms were contracted </t>
    </r>
    <r>
      <rPr>
        <sz val="8"/>
        <color theme="1" tint="0.249977111117893"/>
        <rFont val="Arial"/>
        <family val="2"/>
      </rPr>
      <t>12</t>
    </r>
    <r>
      <rPr>
        <sz val="8"/>
        <color rgb="FF404041"/>
        <rFont val="Arial"/>
        <family val="2"/>
      </rPr>
      <t xml:space="preserve"> years ago. 
The wind turbine suppliers manage material risks for development and maintenance:
• Development: manage critical material limitations in terms of availability, price, risks, etc, as per suppliers' business sustainability and market requirements.
• Operation and maintenance: the major wind turbine suppliers sell their turbines with long-term operations and maintenance agreements, thus taking long-term material cost and availability into account.
</t>
    </r>
  </si>
  <si>
    <t>Materials efficiency</t>
  </si>
  <si>
    <t>RR-WT-440b.1</t>
  </si>
  <si>
    <t>Top five materials consumed, by weight</t>
  </si>
  <si>
    <t>RR-WT-440b.2</t>
  </si>
  <si>
    <t>Average top head mass per turbine capacity, by wind turbine class</t>
  </si>
  <si>
    <t>RR-WT-440b.3</t>
  </si>
  <si>
    <t>Description of approach to optimise materials efficiency of wind turbine design</t>
  </si>
  <si>
    <t>The levelised cost of electricity (LCOE) is a critical measure in selecting the best wind turbine solution. This metric includes not only capital costs but also operation and maintenance costs over the life of the wind farm.  
In order for a wind turbine supplier to be successful, it needs to minimise its operational costs by reducing consumption of consumables, designing components to last longer and be more cost competitive, and increasing the life of its wind turbines.</t>
  </si>
  <si>
    <t xml:space="preserve">Global Reporting Initiative (GRI) Standards index </t>
  </si>
  <si>
    <t>Exxaro has reported in accordance with the GRI standards for the period from 1 January to 31 December 2024. We have used GRI 1: Foundation 2021 and GRI 12: Coal Sector 2022*. In future, we will also use GRI 14: Mining Sector 2024 (effective for reports published on or after 1 January 2026) and the revised climate change and energy standards when these are available. Disclosures in this index are cross-referenced to the integrated report, ESG report and tax report.</t>
  </si>
  <si>
    <t>Download the tax report for page references</t>
  </si>
  <si>
    <t>♦ 2024 Tax report</t>
  </si>
  <si>
    <t>Disclosure number</t>
  </si>
  <si>
    <t>Disclosure title</t>
  </si>
  <si>
    <t>Report/Page reference</t>
  </si>
  <si>
    <t>Databook reference</t>
  </si>
  <si>
    <t xml:space="preserve">Omissions </t>
  </si>
  <si>
    <t>GRI 2: General disclosures 2021</t>
  </si>
  <si>
    <t>Disclosure omitted</t>
  </si>
  <si>
    <t>Reason</t>
  </si>
  <si>
    <t>Explanation</t>
  </si>
  <si>
    <t>2-1</t>
  </si>
  <si>
    <t>Organisational details</t>
  </si>
  <si>
    <t>▲</t>
  </si>
  <si>
    <t>Front cover and 11-17</t>
  </si>
  <si>
    <t xml:space="preserve">● </t>
  </si>
  <si>
    <t>Front cover and 2-3</t>
  </si>
  <si>
    <t>2-2</t>
  </si>
  <si>
    <t>Entities included in the organisation’s sustainability reporting</t>
  </si>
  <si>
    <t>2</t>
  </si>
  <si>
    <t>2-3</t>
  </si>
  <si>
    <t>Reporting period, frequency and contact point</t>
  </si>
  <si>
    <t>Inside front cover and 2</t>
  </si>
  <si>
    <t>Cover page</t>
  </si>
  <si>
    <t>2-4</t>
  </si>
  <si>
    <t>Restatements of information</t>
  </si>
  <si>
    <t>6, 17, 61, 62, 122</t>
  </si>
  <si>
    <t>30, 40</t>
  </si>
  <si>
    <t>2-5</t>
  </si>
  <si>
    <t>External assurance</t>
  </si>
  <si>
    <t>3-4, 94</t>
  </si>
  <si>
    <t>185-190</t>
  </si>
  <si>
    <t>2-6</t>
  </si>
  <si>
    <t>Activities, value chain and other business relationships</t>
  </si>
  <si>
    <t>11-12, 13-17</t>
  </si>
  <si>
    <t>2-7</t>
  </si>
  <si>
    <t>Employees</t>
  </si>
  <si>
    <t>74-80</t>
  </si>
  <si>
    <t>Employment</t>
  </si>
  <si>
    <t>2-8</t>
  </si>
  <si>
    <t>Workers who are not employees</t>
  </si>
  <si>
    <t>2-9</t>
  </si>
  <si>
    <t>Governance structure and composition</t>
  </si>
  <si>
    <t xml:space="preserve">▲ </t>
  </si>
  <si>
    <t>67-72</t>
  </si>
  <si>
    <t xml:space="preserve">Leadership </t>
  </si>
  <si>
    <t>126-136</t>
  </si>
  <si>
    <t>2-10</t>
  </si>
  <si>
    <t>Nomination and selection of the highest governance body</t>
  </si>
  <si>
    <t>69, 75, 89</t>
  </si>
  <si>
    <t>146-148</t>
  </si>
  <si>
    <t>2-11</t>
  </si>
  <si>
    <t>Chair of the highest governance body</t>
  </si>
  <si>
    <t>2-12</t>
  </si>
  <si>
    <t>Role of the highest governance body in overseeing the management of impacts</t>
  </si>
  <si>
    <t>74-85</t>
  </si>
  <si>
    <t>113-125</t>
  </si>
  <si>
    <t>2-13</t>
  </si>
  <si>
    <t>Delegation of responsibility for managing impacts</t>
  </si>
  <si>
    <t>2-14</t>
  </si>
  <si>
    <t>Role of the highest governance body in sustainability reporting</t>
  </si>
  <si>
    <t>115-117</t>
  </si>
  <si>
    <t>2-15</t>
  </si>
  <si>
    <t>Conflicts of interest</t>
  </si>
  <si>
    <t>118-119</t>
  </si>
  <si>
    <t>2-16</t>
  </si>
  <si>
    <t>Communication of critical concerns</t>
  </si>
  <si>
    <t>2-17</t>
  </si>
  <si>
    <t>Collective knowledge of the highest governance body</t>
  </si>
  <si>
    <t>2-18</t>
  </si>
  <si>
    <t>Evaluation of the performance of the highest governance body</t>
  </si>
  <si>
    <t>120, 132</t>
  </si>
  <si>
    <t>2-19</t>
  </si>
  <si>
    <t>Remuneration policies</t>
  </si>
  <si>
    <t>168-176</t>
  </si>
  <si>
    <t>2-20</t>
  </si>
  <si>
    <t>Process to determine remuneration</t>
  </si>
  <si>
    <t>2-21</t>
  </si>
  <si>
    <t>Annual total compensation ratio</t>
  </si>
  <si>
    <t>Information unavailable</t>
  </si>
  <si>
    <t>Exxaro decided to delay wage gap ratio disclosure for the 2024 financial year until mandated by legislation.</t>
  </si>
  <si>
    <t>2-22</t>
  </si>
  <si>
    <t>Statement on sustainable development strategy</t>
  </si>
  <si>
    <t>6 to 10</t>
  </si>
  <si>
    <t>2-23</t>
  </si>
  <si>
    <t>Policy commitments</t>
  </si>
  <si>
    <t>105 to 108, 118 to 125</t>
  </si>
  <si>
    <t>2-24</t>
  </si>
  <si>
    <t>Embedding policy commitments</t>
  </si>
  <si>
    <t>2-25</t>
  </si>
  <si>
    <t>Processes to remediate negative impacts</t>
  </si>
  <si>
    <t>78-79</t>
  </si>
  <si>
    <t>2-26</t>
  </si>
  <si>
    <t>Mechanisms for seeking advice and raising concerns</t>
  </si>
  <si>
    <t>2-27</t>
  </si>
  <si>
    <t>Compliance with laws and regulations</t>
  </si>
  <si>
    <t>27, 61, 124, 159</t>
  </si>
  <si>
    <t>2-28</t>
  </si>
  <si>
    <t>Membership associations</t>
  </si>
  <si>
    <t>2-29</t>
  </si>
  <si>
    <t>Approach to stakeholder engagement</t>
  </si>
  <si>
    <t>2-30</t>
  </si>
  <si>
    <t>Collective bargaining agreements</t>
  </si>
  <si>
    <t>GRI 3: Material topics 2021</t>
  </si>
  <si>
    <t>3-1</t>
  </si>
  <si>
    <t>Process to determine material topics</t>
  </si>
  <si>
    <t>3-2</t>
  </si>
  <si>
    <t>List of material topics</t>
  </si>
  <si>
    <t>GRI 3: Material topics - biodiversity</t>
  </si>
  <si>
    <t>3-3</t>
  </si>
  <si>
    <t>Management of material topics</t>
  </si>
  <si>
    <t>GRI 101: BIODIVERSITY 2024</t>
  </si>
  <si>
    <t>101-1</t>
  </si>
  <si>
    <t>Policies to halt and reverse biodiversity loss</t>
  </si>
  <si>
    <t>48-52</t>
  </si>
  <si>
    <t>101-2</t>
  </si>
  <si>
    <t>Management of biodiversity impacts</t>
  </si>
  <si>
    <t>101-3</t>
  </si>
  <si>
    <t>Access and benefit-sharing</t>
  </si>
  <si>
    <t>101-4</t>
  </si>
  <si>
    <t>Identification of biodiversity impacts</t>
  </si>
  <si>
    <t>101-5</t>
  </si>
  <si>
    <t>Locations with biodiversity impacts</t>
  </si>
  <si>
    <t>101-6</t>
  </si>
  <si>
    <t>Direct drivers of biodiversity loss</t>
  </si>
  <si>
    <t>101-7</t>
  </si>
  <si>
    <t>Changes to the state of biodiversity</t>
  </si>
  <si>
    <t>101-8</t>
  </si>
  <si>
    <t>Ecosystem services</t>
  </si>
  <si>
    <t>GRI 3: Material topics - economic performance</t>
  </si>
  <si>
    <t>96-107</t>
  </si>
  <si>
    <t>GRI 201: ECONOMIC PERFORMANCE 2016</t>
  </si>
  <si>
    <t>201-1</t>
  </si>
  <si>
    <t>Direct economic value generated and distributed</t>
  </si>
  <si>
    <t>201-2</t>
  </si>
  <si>
    <t>Financial implications and other risks and opportunities due to climate change</t>
  </si>
  <si>
    <t>32-34</t>
  </si>
  <si>
    <t>201-3</t>
  </si>
  <si>
    <t>Defined benefit plan obligations and other retirement plans</t>
  </si>
  <si>
    <t>201-4</t>
  </si>
  <si>
    <t>Financial assistance received from government</t>
  </si>
  <si>
    <t>N/A</t>
  </si>
  <si>
    <t>Exxaro does not receive any financial assistance from government.</t>
  </si>
  <si>
    <t>GRI 3: Material topics - market presence</t>
  </si>
  <si>
    <t>GRI 202: MARKET PRESENCE 2016</t>
  </si>
  <si>
    <t>202-1</t>
  </si>
  <si>
    <t>Ratios of standard entry level wage by gender compared to local minimum wage</t>
  </si>
  <si>
    <t xml:space="preserve">Information unavailable </t>
  </si>
  <si>
    <t>Data not available at date of publication</t>
  </si>
  <si>
    <t>202-2</t>
  </si>
  <si>
    <t>Proportion of senior management hired from the local community</t>
  </si>
  <si>
    <t>GRI 3: Material topics - indirect economic impacts</t>
  </si>
  <si>
    <t>87-108</t>
  </si>
  <si>
    <t>GRI 203: INDIRECT ECONOMIC IMPACTS 2016</t>
  </si>
  <si>
    <t>203-1</t>
  </si>
  <si>
    <t>Infrastructure investments and services supported</t>
  </si>
  <si>
    <t>17, 92</t>
  </si>
  <si>
    <t>203-2</t>
  </si>
  <si>
    <t>Significant indirect economic impacts</t>
  </si>
  <si>
    <t>GRI 3: Material topics -procurement practices</t>
  </si>
  <si>
    <t>103-104</t>
  </si>
  <si>
    <t>GRI 204: PROCUREMENT PRACTICES 2016</t>
  </si>
  <si>
    <t>204-1</t>
  </si>
  <si>
    <t xml:space="preserve">Proportion of spending on local suppliers
</t>
  </si>
  <si>
    <t>GRI 3: Material topics - anti-corruption</t>
  </si>
  <si>
    <t>108-109</t>
  </si>
  <si>
    <t>GRI 205: ANTI-CORRUPTION 2016</t>
  </si>
  <si>
    <t>205-1</t>
  </si>
  <si>
    <t>Operations assessed for risks related to corruption</t>
  </si>
  <si>
    <t>205-2</t>
  </si>
  <si>
    <t>Communication and training about anti-corruption policies and procedures</t>
  </si>
  <si>
    <t>83, 118-119</t>
  </si>
  <si>
    <t>205-3</t>
  </si>
  <si>
    <t>Confirmed incidents of corruption and actions taken</t>
  </si>
  <si>
    <t>12, 108</t>
  </si>
  <si>
    <t>GRI 3: Material topics - anti-competitive behaviour</t>
  </si>
  <si>
    <t>GRI 206: ANTI-COMPETITIVE BEHAVIOUR 2016</t>
  </si>
  <si>
    <t>206-1</t>
  </si>
  <si>
    <t>Legal actions for anti-competitive behaviour, anti-trust and monopoly practices</t>
  </si>
  <si>
    <t>GRI 3: Material topics -tax</t>
  </si>
  <si>
    <t>♦</t>
  </si>
  <si>
    <t>Inside front cover, 6-15</t>
  </si>
  <si>
    <t>GRI 207: TAX 2019</t>
  </si>
  <si>
    <t>207-1</t>
  </si>
  <si>
    <t xml:space="preserve">Approach to tax
</t>
  </si>
  <si>
    <t>6-15</t>
  </si>
  <si>
    <t>207-2</t>
  </si>
  <si>
    <t>Tax governance, control and risk management</t>
  </si>
  <si>
    <t>10-15</t>
  </si>
  <si>
    <t>207-3</t>
  </si>
  <si>
    <t>Stakeholder engagement and management of concerns related to tax</t>
  </si>
  <si>
    <t>8</t>
  </si>
  <si>
    <t>207-4</t>
  </si>
  <si>
    <t xml:space="preserve">Country-by-country reporting
</t>
  </si>
  <si>
    <t>21</t>
  </si>
  <si>
    <t>GRI 3: Material topics - materials</t>
  </si>
  <si>
    <t>GRI 301: MATERIALS 2016</t>
  </si>
  <si>
    <t>301-1</t>
  </si>
  <si>
    <t>Materials used by weight or volume</t>
  </si>
  <si>
    <t>301-2</t>
  </si>
  <si>
    <t>Recycled input materials used</t>
  </si>
  <si>
    <t>301-3</t>
  </si>
  <si>
    <t>Reclaimed products and their packaging materials</t>
  </si>
  <si>
    <t>Exxaro's primary product is coal, which it does not reclaim.</t>
  </si>
  <si>
    <t>GRI 3: Material topics - energy</t>
  </si>
  <si>
    <t>GRI 302: ENERGY 2016</t>
  </si>
  <si>
    <t>302-1</t>
  </si>
  <si>
    <t xml:space="preserve">Energy consumption within the organisation
</t>
  </si>
  <si>
    <t>Energy management</t>
  </si>
  <si>
    <t>302-2</t>
  </si>
  <si>
    <t>Energy consumption outside of the organisation</t>
  </si>
  <si>
    <t>302-3</t>
  </si>
  <si>
    <t xml:space="preserve">Energy intensity
</t>
  </si>
  <si>
    <t>302-4</t>
  </si>
  <si>
    <t xml:space="preserve">Reduction of energy consumption
</t>
  </si>
  <si>
    <t>302-5</t>
  </si>
  <si>
    <t xml:space="preserve">Reductions in energy requirements of products and services
</t>
  </si>
  <si>
    <t>GRI 3: Material topics - water and effluents</t>
  </si>
  <si>
    <t>GRI 303: WATER AND EFFLUENTS 2018</t>
  </si>
  <si>
    <t>303-1</t>
  </si>
  <si>
    <t>Interactions with water as a shared resource</t>
  </si>
  <si>
    <t>58-59</t>
  </si>
  <si>
    <t>Water security management</t>
  </si>
  <si>
    <t>303-2</t>
  </si>
  <si>
    <t>Management of water discharge-related impacts</t>
  </si>
  <si>
    <t>303-3</t>
  </si>
  <si>
    <t xml:space="preserve">Water withdrawal
</t>
  </si>
  <si>
    <t>303-4</t>
  </si>
  <si>
    <t xml:space="preserve">Water discharge
</t>
  </si>
  <si>
    <t>303-5</t>
  </si>
  <si>
    <t xml:space="preserve">Water consumption
</t>
  </si>
  <si>
    <t>GRI 3: Material topics - emissions</t>
  </si>
  <si>
    <t>35-40</t>
  </si>
  <si>
    <t>GRI 305: EMISSIONS 2016</t>
  </si>
  <si>
    <t>305-1</t>
  </si>
  <si>
    <t xml:space="preserve">Direct (Scope 1) GHG emissions
</t>
  </si>
  <si>
    <t>Climate change adaptation and resilience</t>
  </si>
  <si>
    <t>305-2</t>
  </si>
  <si>
    <t xml:space="preserve">Energy indirect (Scope 2) GHG emissions
</t>
  </si>
  <si>
    <t>305-3</t>
  </si>
  <si>
    <t xml:space="preserve">Other indirect (Scope 3) GHG emissions
</t>
  </si>
  <si>
    <t>305-4</t>
  </si>
  <si>
    <t>GHG emissions intensity</t>
  </si>
  <si>
    <t>305-5</t>
  </si>
  <si>
    <t xml:space="preserve">Reduction of GHG emissions
</t>
  </si>
  <si>
    <t>305-6</t>
  </si>
  <si>
    <t>Emissions of ozone-depleting substances (ODS)</t>
  </si>
  <si>
    <t>Exxaro does not emit ODS.</t>
  </si>
  <si>
    <t>305-7</t>
  </si>
  <si>
    <t xml:space="preserve">Nitrogen oxides (NOx), sulphur oxides (SOx) and other significant air emissions
</t>
  </si>
  <si>
    <t>GRI 3: Material topics - waste</t>
  </si>
  <si>
    <t>GRI 306: WASTE 2020</t>
  </si>
  <si>
    <t>306-1</t>
  </si>
  <si>
    <t>Waste generation and significant waste-related impacts</t>
  </si>
  <si>
    <t>60-61</t>
  </si>
  <si>
    <t>306-2</t>
  </si>
  <si>
    <t xml:space="preserve">Management of significant waste-related impacts
</t>
  </si>
  <si>
    <t>306-3</t>
  </si>
  <si>
    <t xml:space="preserve">Waste generated
</t>
  </si>
  <si>
    <t>306-4</t>
  </si>
  <si>
    <t xml:space="preserve">Waste diverted from disposal
</t>
  </si>
  <si>
    <t>306-5</t>
  </si>
  <si>
    <t xml:space="preserve">Waste directed to disposal
</t>
  </si>
  <si>
    <t>GRI 3: Material topics - supplier environmental assessment</t>
  </si>
  <si>
    <t>GRI 306: SUPPLIER ENVIRONMENTAL ASSESSMENT 2016</t>
  </si>
  <si>
    <t>308-1</t>
  </si>
  <si>
    <t>New suppliers that were screened using environmental criteria</t>
  </si>
  <si>
    <t>308-2</t>
  </si>
  <si>
    <t>Negative environmental impacts in the supply chain and actions taken</t>
  </si>
  <si>
    <t>Exxaro did not record any negative environmental impacts attributed to suppliers during the period under review.</t>
  </si>
  <si>
    <t>GRI 3: Material topics - employment</t>
  </si>
  <si>
    <t>74-76</t>
  </si>
  <si>
    <t>GRI 401: EMPLOYMENT 2016</t>
  </si>
  <si>
    <t>401-1</t>
  </si>
  <si>
    <t xml:space="preserve">New employee hires and employee turnover
</t>
  </si>
  <si>
    <t>Employee turnover</t>
  </si>
  <si>
    <t>401-2</t>
  </si>
  <si>
    <t>Benefits provided to full-time employees that are not provided to temporary or part-time employees</t>
  </si>
  <si>
    <t>401-3</t>
  </si>
  <si>
    <t>Parental leave</t>
  </si>
  <si>
    <t>GRI 3: Material topics - labour/management relations</t>
  </si>
  <si>
    <t>GRI 402: LABOUR/MANAGEMENT RELATIONS 2016</t>
  </si>
  <si>
    <t>402-1</t>
  </si>
  <si>
    <t>Minimum notice periods regarding operational changes</t>
  </si>
  <si>
    <t>In compliance with legislated basic conditions of employment, Exxaro includes minimum notice periods in employment contracts.</t>
  </si>
  <si>
    <t>GRI 3: Material topics - occupational health and safety</t>
  </si>
  <si>
    <t>67-69, 70-73</t>
  </si>
  <si>
    <t>GRI 403: OCCUPATIONAL HEALTH AND SAFETY 2018</t>
  </si>
  <si>
    <t>403-1</t>
  </si>
  <si>
    <t>Occupational health and safety management system</t>
  </si>
  <si>
    <t>Prioritising safety</t>
  </si>
  <si>
    <t>403-2</t>
  </si>
  <si>
    <t>Hazard identification, risk assessment and incident investigation</t>
  </si>
  <si>
    <t>67-68</t>
  </si>
  <si>
    <t>403-3</t>
  </si>
  <si>
    <t>Occupational health services</t>
  </si>
  <si>
    <t>70-73</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</si>
  <si>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</si>
  <si>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</si>
  <si>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</si>
  <si>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</si>
  <si>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</si>
  <si>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</si>
  <si>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</si>
  <si>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</si>
  <si>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</si>
  <si>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</si>
  <si>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</si>
  <si>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</si>
  <si>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</si>
  <si>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 xml:space="preserve">Work-related ill health
</t>
  </si>
  <si>
    <t>72-73</t>
  </si>
  <si>
    <t>GRI 3: Material topics - training and education</t>
  </si>
  <si>
    <t>81-82</t>
  </si>
  <si>
    <t>GRI 404: TRAINING AND EDUCATION 2016</t>
  </si>
  <si>
    <t>404-1</t>
  </si>
  <si>
    <t>Average hours of training per year per employee</t>
  </si>
  <si>
    <t>Talent management</t>
  </si>
  <si>
    <t>Average hours of training are not recorded as it is not part of the KPI. Difficult to track external or in-person training and only easy to track online trainings. We only track spending based on demographics in line with the Mining Charter and the BBBEE.</t>
  </si>
  <si>
    <t>404-2</t>
  </si>
  <si>
    <t>Programmes for upgrading employee skills and transition assistance programmes</t>
  </si>
  <si>
    <t>83-86</t>
  </si>
  <si>
    <t>404-3</t>
  </si>
  <si>
    <t>Percentage of employees receiving regular performance and career development reviews</t>
  </si>
  <si>
    <t xml:space="preserve">GRI 3: Material topics - diversity and equal opportunity </t>
  </si>
  <si>
    <t>GRI 405: DIVERSITY AND EQUAL OPPORTUNITY 2016</t>
  </si>
  <si>
    <t>405-1</t>
  </si>
  <si>
    <t>Diversity of governance bodies and employees</t>
  </si>
  <si>
    <t>74-80,128</t>
  </si>
  <si>
    <t>405-2</t>
  </si>
  <si>
    <t>Ratio of basic salary and remuneration of women to men</t>
  </si>
  <si>
    <t>GRI 3: Material topics - non-discrimination</t>
  </si>
  <si>
    <t>GRI 406: NON-DISCRIMINATION 2016</t>
  </si>
  <si>
    <t>406-1</t>
  </si>
  <si>
    <t>Incidents of discrimination and corrective actions taken</t>
  </si>
  <si>
    <t>GRI 3: Material topics - freedom of association and collective bargaining</t>
  </si>
  <si>
    <t>GRI 407: FREEDOM OF ASSOCIATION AND COLLECTIVE BARGAINING 2016</t>
  </si>
  <si>
    <t>407-1</t>
  </si>
  <si>
    <t>Operations and suppliers in which the right to freedom of association and collective bargaining may be at risk</t>
  </si>
  <si>
    <t xml:space="preserve">Union representation </t>
  </si>
  <si>
    <t>GRI 3: Material topics - child labour</t>
  </si>
  <si>
    <t>107-108</t>
  </si>
  <si>
    <t>GRI 408: CHILD LABOUR 2016</t>
  </si>
  <si>
    <t>408-1</t>
  </si>
  <si>
    <t>Operations and suppliers at significant risk for incidents of child labour</t>
  </si>
  <si>
    <t>106-108, 119</t>
  </si>
  <si>
    <t>GRI 3: Material topics - forced or compulsory labour</t>
  </si>
  <si>
    <t>105-108</t>
  </si>
  <si>
    <t>GRI 409: FORCED OR COMPULSORY LABOUR 2016</t>
  </si>
  <si>
    <t>409-1</t>
  </si>
  <si>
    <t>Operations and suppliers at significant risk for incidents of forced or compulsory labour</t>
  </si>
  <si>
    <t>106-108,119</t>
  </si>
  <si>
    <t>GRI 3: Material topics - security practices</t>
  </si>
  <si>
    <t>GRI 410: SECURITY PRACTICES 2016</t>
  </si>
  <si>
    <t>410-1</t>
  </si>
  <si>
    <t>Security personnel trained in human rights policies or procedures</t>
  </si>
  <si>
    <t>GRI 3: Material topics - rights of indigenous peoples</t>
  </si>
  <si>
    <t>105-18</t>
  </si>
  <si>
    <t>GRI 411: RIGHTS OF INDIGENOUS PEOPLES 2016</t>
  </si>
  <si>
    <t>411-1</t>
  </si>
  <si>
    <t>Incidents of violations involving rights of indigenous peoples</t>
  </si>
  <si>
    <t xml:space="preserve">Exxaro classifies indigenous peoples as members of its communities, therefore, incidents of violations are reported under community unrest. Incidents of community unrest are disclosed in pages 64-65. During the year, the Sindane family was successfully relocated with due sensitivity to prevent violation. </t>
  </si>
  <si>
    <t>GRI 3: Material topics - local communities</t>
  </si>
  <si>
    <t>88-104</t>
  </si>
  <si>
    <t>GRI 413: LOCAL COMMUNITIES 2016</t>
  </si>
  <si>
    <t>413-1</t>
  </si>
  <si>
    <t>Operations with local community engagement, impact assessments and development programmes</t>
  </si>
  <si>
    <t>413-2</t>
  </si>
  <si>
    <t>Operations with significant actual and potential negative impacts on local communities</t>
  </si>
  <si>
    <t>GRI 3: Material topics - supplier social assessment</t>
  </si>
  <si>
    <t>GRI 414: SUPPLIER SOCIAL ASSESSMENT 2016</t>
  </si>
  <si>
    <t>414-1</t>
  </si>
  <si>
    <t>New suppliers that were screened using social criteria</t>
  </si>
  <si>
    <t>414-2</t>
  </si>
  <si>
    <t>Negative social impacts in the supply chain and actions taken</t>
  </si>
  <si>
    <t>GRI 3: Material topics - public policy</t>
  </si>
  <si>
    <t>GRI 415: PUBLIC POLICY 2016</t>
  </si>
  <si>
    <t>415-1</t>
  </si>
  <si>
    <t>Political contributions</t>
  </si>
  <si>
    <t>GRI 3: Material topics - customer health and safety</t>
  </si>
  <si>
    <t>Not material. Exxaro doesn't sell products directly to consumers.</t>
  </si>
  <si>
    <t>GRI 416: CUSTOMER HEALTH AND SAFETY 2016</t>
  </si>
  <si>
    <t>416-1</t>
  </si>
  <si>
    <t>Assessment of the health and safety impacts of product and service categories</t>
  </si>
  <si>
    <t>416-2</t>
  </si>
  <si>
    <t>Incidents of non-compliance concerning the health and safety impacts of products and services</t>
  </si>
  <si>
    <t>GRI 3: Material topics - marketing and labelling</t>
  </si>
  <si>
    <t>GRI 417: MARKETING AND LABELLING 2016</t>
  </si>
  <si>
    <t>417-1</t>
  </si>
  <si>
    <t>Requirements for product and service information and labelling</t>
  </si>
  <si>
    <t>417-2</t>
  </si>
  <si>
    <t>Incidents of non-compliance concerning product and service information and labelling</t>
  </si>
  <si>
    <t>417-3</t>
  </si>
  <si>
    <t>Incidents of non-compliance concerning marketing communications</t>
  </si>
  <si>
    <t>GRI 3: Material topics - customer privacy</t>
  </si>
  <si>
    <t>Not material. Exxaro doesn't collect or process personal customer data.</t>
  </si>
  <si>
    <t>GRI 418:  CUSTOMER PRIVACY 2016</t>
  </si>
  <si>
    <t>418-1</t>
  </si>
  <si>
    <t>Substantiated complaints concerning breaches of customer privacy and losses of customer data</t>
  </si>
  <si>
    <t>* All topics in the applicable GRI 12: Coal Sector 2022 standard are material and reported through the standards in this index.</t>
  </si>
  <si>
    <t>JSE SUSTAINABILITY DISCLOSURE GUIDANCE</t>
  </si>
  <si>
    <t>Sustainability narrative disclosures</t>
  </si>
  <si>
    <t>Disclosure guidance</t>
  </si>
  <si>
    <t>Location of disclosure</t>
  </si>
  <si>
    <t>An organisation should describe the board’s oversight of sustainability-related impacts, risks and opportunities, and its process for integrating sustainability issues into the overall governance approach.</t>
  </si>
  <si>
    <t>● Our ESG approach, pages 6 to 15</t>
  </si>
  <si>
    <t>● Transitioning into a low-carbon business, pages 29 and 32</t>
  </si>
  <si>
    <t>● Board key matters in focus, pages 113 to 117</t>
  </si>
  <si>
    <t>In describing the board's oversight of sustainability issues, the organisation should disclose the following information:</t>
  </si>
  <si>
    <t>Board direction and tone</t>
  </si>
  <si>
    <t>How the board sets the direction and tone for considering sustainability-related impacts, risks and opportunities in the organisation</t>
  </si>
  <si>
    <t>● Our board of directors, Board leadership, page 131</t>
  </si>
  <si>
    <t>Board role in integrating sustainability-related issues in strategy, business planning and remuneration</t>
  </si>
  <si>
    <t>The processes and frequency with which the board and/or board committees are informed about the organisation’s material sustainability-related impacts, risks and opportunities (including any significant negative effects that the organisation’s operations have had on people, the environment and the economy), and how these material sustainability considerations are integrated in the organisation</t>
  </si>
  <si>
    <t xml:space="preserve">● Transitioning into a low-carbon business, page 29
</t>
  </si>
  <si>
    <t>● Prioritising good governance, page 111 to 112</t>
  </si>
  <si>
    <t>● Board key matters in focus, page 113 to 117</t>
  </si>
  <si>
    <t>Board oversight of implementation of strategy</t>
  </si>
  <si>
    <t>1. The process followed by the board and/or its committees to monitor:</t>
  </si>
  <si>
    <t>● Our ESG approach, pages 8 and 9</t>
  </si>
  <si>
    <t>a. management’s activities in assessing and managing sustainability-related impacts, risks and opportunities, including whether that role is delegated to specific management-level positions or committees and how oversight is exercised over that position or committee;</t>
  </si>
  <si>
    <t>b. the outcomes of impact, risk and opportunity assessments, evaluations, and responses;</t>
  </si>
  <si>
    <t>● Our environmental stewardship, Our environmental stewardship approach at a glance, page 25</t>
  </si>
  <si>
    <t>c.  the controls and procedures relating to the management of sustainability impacts, risks and opportunities, and how these are integrated with other internal functions;</t>
  </si>
  <si>
    <t>● Transitioning into a low-carbon business, page 29 to 34</t>
  </si>
  <si>
    <t>d. the organisation’s progress against sustainability goals and targets; and</t>
  </si>
  <si>
    <t>● Delivering meaningful and positive impact, pages 11 to 13</t>
  </si>
  <si>
    <t>e. the views of affected stakeholders and the quality of the organisation’s stakeholder engagement processes.</t>
  </si>
  <si>
    <t>●  Stakeholder-inclusive approach, pages 16 to 23</t>
  </si>
  <si>
    <t>Board oversight of disclosure and communication</t>
  </si>
  <si>
    <t>The process followed by the board and/or its committees to provide oversight of the organisation’s disclosure and communication activities</t>
  </si>
  <si>
    <t xml:space="preserve">▲ About this report, pages 2 and 3 </t>
  </si>
  <si>
    <t xml:space="preserve">▲Performance and value creation, pages 80 to 81  </t>
  </si>
  <si>
    <t>●Adequate and effective control, Optimised combined assurance, page 124</t>
  </si>
  <si>
    <t>● KPMG Assurance report, page 185</t>
  </si>
  <si>
    <t>An organisation should describe how an assessment of sustainability-related impacts, risks and opportunities has influenced the organisation’s strategy, and what impact this has had on the organisation’s overall performance, both positive and negative.</t>
  </si>
  <si>
    <t xml:space="preserve">● Transitioning into a low-carbon business, pages 29 and 32 to 34  </t>
  </si>
  <si>
    <t xml:space="preserve">▲ Performance against our strategy, pages 59 to 63 </t>
  </si>
  <si>
    <t xml:space="preserve">In describing how sustainability issues inform strategy, the organisation should disclose the following information: </t>
  </si>
  <si>
    <t>Sustainability-related impacts, risks and opportunities</t>
  </si>
  <si>
    <t>1. The organisation’s most significant impacts (positive and negative) on people, the environment, and the economy, over the short, medium, and long term, noting the nature of its dependencies and impacts on specific resources and relationships (‘impact materiality’).</t>
  </si>
  <si>
    <t xml:space="preserve">▲ Our material matters, pages 46 to 50 </t>
  </si>
  <si>
    <t>2. The organisation’s most significant sustainability-related risks and opportunities across its value chain that could positively or negatively impact the business model, strategy, cash flows, access to finance, and its cost of capital, over the short, medium, and long term (‘financial materiality’); this should include a description of where in the value chain these risks and opportunities are concentrated.</t>
  </si>
  <si>
    <t xml:space="preserve">● Transitioning into a low-carbon business, pages 32 to 34  
</t>
  </si>
  <si>
    <t>3. How the organisation defines short, medium, and long term, and how these definitions are linked to the organisation’s strategic planning horizons and capital allocation plans.</t>
  </si>
  <si>
    <t>▲ About this report, page 3</t>
  </si>
  <si>
    <t>▲ Our outlook, page 26</t>
  </si>
  <si>
    <t>Strategy and decision-making</t>
  </si>
  <si>
    <t>4. How the identified material sustainability issues have informed the organisation’s business model, its strategic objectives and targets, transition plans, and financial planning, over the short, medium, and long term, recognising that sustainability issues often manifest themselves over the medium and longer term.</t>
  </si>
  <si>
    <t xml:space="preserve">▲Our business model, pages 14 to 17  </t>
  </si>
  <si>
    <t xml:space="preserve">● Transitioning into a low-carbon business, page 29 to 32  </t>
  </si>
  <si>
    <t>5. The trade-offs between sustainability-related risks and opportunities considered by management in their decision making.</t>
  </si>
  <si>
    <t xml:space="preserve">▲ Availability, quality and affordability of capitals shaping our strategic decision making and value creation, pages 65 and 66  </t>
  </si>
  <si>
    <t>Financial position, performance and cash flows</t>
  </si>
  <si>
    <t xml:space="preserve">6. How any of the significant sustainability-related risks and opportunities have affected the organisation’s most recently reported financial position, financial performance, and cash flows. </t>
  </si>
  <si>
    <t>▲ Our risks and opportunities, page 29, 33,  38 and 40</t>
  </si>
  <si>
    <t xml:space="preserve">● Transitioning into a low-carbon business, pages 32 to 34 </t>
  </si>
  <si>
    <t xml:space="preserve">7. How the financial position and performance is expected to change over time </t>
  </si>
  <si>
    <t>▲ Our outlook, page 26 to 27</t>
  </si>
  <si>
    <t>▲ Our risks and opportunities, page 29 and 33 to 40</t>
  </si>
  <si>
    <t>● Transitioning into a low-carbon business, pages 32 to 33</t>
  </si>
  <si>
    <t>Resilience</t>
  </si>
  <si>
    <t>8.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fund, adjust or adapt its strategy and business model over time</t>
  </si>
  <si>
    <t>▲ Our risks and opportunities, pages 28 to 41</t>
  </si>
  <si>
    <t>9. Commentary on the value created, preserved, or eroded for the organisation, its stakeholders, and society and the environment more broadly, as a result of implementing its strategy.</t>
  </si>
  <si>
    <t xml:space="preserve">▲Our business model, pages 16 and 17 </t>
  </si>
  <si>
    <t>Management approach</t>
  </si>
  <si>
    <t>An organisation should describe how sustainability-related impacts, risks and opportunities are identified, assessed, and integrated into the organisation’s management processes.</t>
  </si>
  <si>
    <t xml:space="preserve">▲Our risks and opportunities, pages 28 to 31 </t>
  </si>
  <si>
    <t xml:space="preserve">▲Our material matters, page 46 </t>
  </si>
  <si>
    <t xml:space="preserve">● Transitioning into a low-carbon business, page 29 to 34  </t>
  </si>
  <si>
    <t>In describing the integration of sustainability issues in the organisation's management processes, the organisation should disclose the following information:</t>
  </si>
  <si>
    <t>Processes</t>
  </si>
  <si>
    <t>1.The processes in place for identifying, assessing, prioritising, monitoring, and managing sustainability-related impacts, risks and opportunities including:</t>
  </si>
  <si>
    <t>a. how it assesses the likelihood and effects associated with its identified sustainability impacts, risks and opportunities (such as the qualitative factors, quantitative thresholds and other criteria used);</t>
  </si>
  <si>
    <t>b. how it prioritises sustainability-related risks and opportunities relative to other types of risks and opportunities;</t>
  </si>
  <si>
    <t>c. the input parameters it uses (for example, data sources, the scope of operations covered, and the detail used in assumptions); and whether it has changed the processes used compared to the prior reporting period.</t>
  </si>
  <si>
    <t>▲About this report, page 2</t>
  </si>
  <si>
    <t>d. whether it has changed the processes used compared to the prior reporting period.</t>
  </si>
  <si>
    <t>Process integration</t>
  </si>
  <si>
    <t>2. How these various processes are integrated into the organisation’s existing impact, risk and opportunity management systems.</t>
  </si>
  <si>
    <t xml:space="preserve">● Transitioning into a low-carbon business, pages 29 to 32 </t>
  </si>
  <si>
    <t>▲Our risks and opportunities, pages 28 and 29</t>
  </si>
  <si>
    <t>Diversity perspectives</t>
  </si>
  <si>
    <t>3. The steps taken to access a diversity of perspectives (both internal and external to the organisation) in identifying and prioritising sustainability-related impacts, risks, and opportunities.</t>
  </si>
  <si>
    <t>▲Our risks and opportunities, page 28</t>
  </si>
  <si>
    <t xml:space="preserve">▲ Our material matters, page 46 </t>
  </si>
  <si>
    <t>Metrics, targets and performance</t>
  </si>
  <si>
    <t>An organisation should describe the performance metrics and targets used by the organisation to measure, monitor, and manage its sustainability impacts, risks and opportunities, and its performance against these metrics and targets.</t>
  </si>
  <si>
    <t xml:space="preserve">● Delivering meaningful and positive impact, pages 11 to 13 </t>
  </si>
  <si>
    <t>▲ Creating sustainable growth and impact, pages 6 and 7</t>
  </si>
  <si>
    <t xml:space="preserve">▲ Performance against our strategy, pages 59 to 63  </t>
  </si>
  <si>
    <t>In describing its sustainability metrics, targets, and performance, the organisation should disclose the following information:</t>
  </si>
  <si>
    <t>1.The metrics and targets used to measure, monitor, manage and report on the organisation’s performance against its significant sustainability impacts, risks and opportunities, including use of any industry-wide, sector-specific and/or organisation-specific activity metrics.</t>
  </si>
  <si>
    <t>● Delivering meaningful and positive impact, pages 11 to 15</t>
  </si>
  <si>
    <t>Methodologies</t>
  </si>
  <si>
    <t>2. The methodologies used to calculate or estimate the metrics and targets, where this is not immediately apparent.</t>
  </si>
  <si>
    <t xml:space="preserve">● Appendix A: Criteria, pages 188 to 190 </t>
  </si>
  <si>
    <t>Nature of metrics and targets</t>
  </si>
  <si>
    <t>3. The nature of its sustainability metrics and targets, including where relevant:</t>
  </si>
  <si>
    <t xml:space="preserve">● Prioritising climate change mitigation, adaptation and resilience, pages 35 to 40 </t>
  </si>
  <si>
    <t>a. for environmental issues, whether the metric or target is absolute, normalised, intensity, or activity-based; and for social issues, whether the target is linked to specific outcomes for affected stakeholders;</t>
  </si>
  <si>
    <t xml:space="preserve">● Transitioning into a low-carbon business, pages 31 and 32 </t>
  </si>
  <si>
    <t>b. the timeframe over which the metric or target applies;</t>
  </si>
  <si>
    <t>c. the base period from which progress is measured;</t>
  </si>
  <si>
    <t>d. any milestones or interim metrics or targets; and</t>
  </si>
  <si>
    <t>▲ Performance against our strategy, pages 59 to 63</t>
  </si>
  <si>
    <t>e. whether the metric or target applies to the consolidated group, a single entity, its upstream or downstream value chain, or specific geographic regions.</t>
  </si>
  <si>
    <t>Performance</t>
  </si>
  <si>
    <t>4. The organisation’s performance against its identified sustainability metrics and targets, as far as possible using consistent and comparable data and disclosure formats, with provision for a suitable historical period to allow for trend analysis.</t>
  </si>
  <si>
    <t>5. The nature of any changes to metrics or targets, explaining the reasons for these changes, including (where practical and appropriate) any restated comparative figures.</t>
  </si>
  <si>
    <t>●Transitioning into a low-carbon business, page 30</t>
  </si>
  <si>
    <t>●Prioritising climate change mitigation, adaptation and resilience, page 40</t>
  </si>
  <si>
    <t>Changes</t>
  </si>
  <si>
    <t>Disclosure response</t>
  </si>
  <si>
    <t>6. A response to each of the Core metrics listed in the Standardised Sustainability Disclosures, or alternatively a description either why the metric is not seen to be material, or if it is material and not currently disclosed, what steps are being taken to start disclosing the metric.</t>
  </si>
  <si>
    <t>Governance disclosure metrics:</t>
  </si>
  <si>
    <t xml:space="preserve">● Governance, Our board of directors, pages 126 - 130 </t>
  </si>
  <si>
    <t>● Remuneration report, pages 168 to 176</t>
  </si>
  <si>
    <t>● Governance, Ethical culture pages 118 to 119</t>
  </si>
  <si>
    <t>● Our environmental stewardship, Environmental incidents, page 27</t>
  </si>
  <si>
    <t>2024 Tax report</t>
  </si>
  <si>
    <t>2024 ESG data book: Leadership tab</t>
  </si>
  <si>
    <t>2024 ESG databook: Environmental data</t>
  </si>
  <si>
    <t>Social disclosure metrics:</t>
  </si>
  <si>
    <t>● Maintaining sound employee relations, pages 75 to 78</t>
  </si>
  <si>
    <t xml:space="preserve">● Message from the remuneration committee chairperson, page 163
</t>
  </si>
  <si>
    <t xml:space="preserve">● Remuneration policy, Addressing the wage gap, page 169
</t>
  </si>
  <si>
    <t xml:space="preserve">● Upholding and respecting human rights, page 108
</t>
  </si>
  <si>
    <t xml:space="preserve">● Investing in talent, page 83
</t>
  </si>
  <si>
    <t xml:space="preserve">▲Acting CEO and FD’s report, pages 52 and 53
</t>
  </si>
  <si>
    <t xml:space="preserve">● Contributing to enterprise and supplier development, page 99
</t>
  </si>
  <si>
    <t xml:space="preserve">● Driving supply chain sustainability, page 104
</t>
  </si>
  <si>
    <t xml:space="preserve">● Empowering our communities, page 92 to 96
</t>
  </si>
  <si>
    <t xml:space="preserve">● Prioritising safety, page 68
</t>
  </si>
  <si>
    <t xml:space="preserve">● Promoting health and wellness, page 73
</t>
  </si>
  <si>
    <t xml:space="preserve">●Prioritising climate change mitigation, adaptation and resilience, page 38 
</t>
  </si>
  <si>
    <t xml:space="preserve">● Protecting air quality, page 46
</t>
  </si>
  <si>
    <t xml:space="preserve">● Improving water security, page 59
</t>
  </si>
  <si>
    <t xml:space="preserve">● Managing waste responsibly, page 61
</t>
  </si>
  <si>
    <t xml:space="preserve">● Restoring and protecting biodiversity, page 52 
</t>
  </si>
  <si>
    <t xml:space="preserve">▲Our risks and opportunities, page 34
</t>
  </si>
  <si>
    <t xml:space="preserve">▲Intellectual capital, cybersecurity, page 112
</t>
  </si>
  <si>
    <t>2024 ESG databook: People data</t>
  </si>
  <si>
    <t>Supplier code of conduct</t>
  </si>
  <si>
    <t>Environmental disclosure metrics:</t>
  </si>
  <si>
    <t>● Prioritising climate change mitigation, adaptation and resilience, page 36, 39 and 40</t>
  </si>
  <si>
    <t>▲ Performance against our strategy, page 62</t>
  </si>
  <si>
    <t>● Driving energy efficiency, page 43</t>
  </si>
  <si>
    <t>▲  Our business model, page 14 and 15</t>
  </si>
  <si>
    <t>● Transitioning into a low-carbon business, page 29 and 30</t>
  </si>
  <si>
    <t>▲  Creating sustainable growth and impact, page 7</t>
  </si>
  <si>
    <t>● Remuneration policy, page 172</t>
  </si>
  <si>
    <t>● Improving water security, page 59</t>
  </si>
  <si>
    <t>● Protecting air quality, page 46</t>
  </si>
  <si>
    <t>● Restoring and protecting biodiversity, page 52</t>
  </si>
  <si>
    <t xml:space="preserve">● Integrating mine closure and rehabilitation, page 53 and 57 </t>
  </si>
  <si>
    <t>● Driving supply chain sustainability, page 103</t>
  </si>
  <si>
    <t>Approach to accuracy and reliability</t>
  </si>
  <si>
    <t>7. The organisation’s approach to ensuring that the performance data gathered is accurate and reliable, including how the organisation’s combined assurance model has been applied to the sustainability performance data reported.</t>
  </si>
  <si>
    <t>▲ Combined assurance for effective governance, page 94</t>
  </si>
  <si>
    <t>● Adequate and effective control, pages 121 to 124</t>
  </si>
  <si>
    <t>● Assurance report, pages 185 to 187</t>
  </si>
  <si>
    <t>Standardised sustainability disclosures (metrics)</t>
  </si>
  <si>
    <t>Governance Metrics: Core (C) and Leadership (L)</t>
  </si>
  <si>
    <t>Social Metrics: Core (C) and Leadership (L)</t>
  </si>
  <si>
    <t>Metric</t>
  </si>
  <si>
    <t>Unit</t>
  </si>
  <si>
    <t>Other framework</t>
  </si>
  <si>
    <t>Rationale</t>
  </si>
  <si>
    <t>Governance disclosure metrics</t>
  </si>
  <si>
    <t>G1 Board composition</t>
  </si>
  <si>
    <t>G1.1 Board diversity</t>
  </si>
  <si>
    <t>C</t>
  </si>
  <si>
    <t>Composition of the board and its committees by race, gender, age group (under 30, 30–50, over 50) and, where relevant, any under-represented social groups.</t>
  </si>
  <si>
    <t># and %</t>
  </si>
  <si>
    <t>GRI 2-9 ; ESRS G1-1</t>
  </si>
  <si>
    <t>The capabilities and perspectives of board members are important for making robust decisions. This disclosure captures a variety of important dimensions relating to composition, going beyond a single metric, and emphasises competencies relating to economic, environmental, and social topics.</t>
  </si>
  <si>
    <t>● Our board of directors, pages 126 to 129</t>
  </si>
  <si>
    <t>2024 ESG databook: Leadership tab</t>
  </si>
  <si>
    <t>G1.2 Board competence</t>
  </si>
  <si>
    <t>Description of the specific skills, competencies, and experience on the Board to address the organisation’s significant sustainability-related impacts, risks, and opportunities.</t>
  </si>
  <si>
    <t>Description</t>
  </si>
  <si>
    <t>GRI 2-9 ; ESRS G1-3</t>
  </si>
  <si>
    <t>● Our board of directors, page 130</t>
  </si>
  <si>
    <t>G1.3 Board independence</t>
  </si>
  <si>
    <t>Composition of the board regarding: executive or non-executive; independence; tenure on the governance body; and number and nature of each individual’s other significant positions and commitments.</t>
  </si>
  <si>
    <t>G2 Remuneration</t>
  </si>
  <si>
    <t>G2.1 Remuneration practices</t>
  </si>
  <si>
    <t>How the remuneration policies for board members and senior executives relate to their objectives and performance in relation to delivery of the organisation’s strategy and management of its impacts on people, the environment and the economy, noting the split between fixed pay and variable pay, and with variable pay split into short- and long-term incentives.</t>
  </si>
  <si>
    <t>GRI 2-19 ; ESRS G1-6</t>
  </si>
  <si>
    <t>The incentives provided to board members and senior executives, and the manner in which they are structured, can significantly reinforce or impede long-term value creation. Importantly, this disclosure requires the reporting organisation to explicitly address how its approach to remuneration relates to the organisation’s economic, environmental and social objectives.</t>
  </si>
  <si>
    <t>● Remuneration report, pages 168 to 175</t>
  </si>
  <si>
    <t>G3 Ethical behaviour</t>
  </si>
  <si>
    <t>G3.1 Anti-corruption</t>
  </si>
  <si>
    <t>G3.1a</t>
  </si>
  <si>
    <r>
      <rPr>
        <sz val="8"/>
        <color rgb="FF404041"/>
        <rFont val="Arial"/>
      </rPr>
      <t xml:space="preserve">Total percentage of governance body members, employees and business partners who have received training or awareness-raising on the organisation’s anti-corruption policies and procedures, broken down by </t>
    </r>
    <r>
      <rPr>
        <b/>
        <sz val="8"/>
        <color rgb="FF404041"/>
        <rFont val="Arial"/>
      </rPr>
      <t>employee category</t>
    </r>
    <r>
      <rPr>
        <sz val="8"/>
        <color rgb="FF404041"/>
        <rFont val="Arial"/>
      </rPr>
      <t xml:space="preserve"> and region.</t>
    </r>
  </si>
  <si>
    <t>% Board members</t>
  </si>
  <si>
    <t>GRI 205-2; ESRS G2-5; SASB 510</t>
  </si>
  <si>
    <t>Corruption undermines stakeholder legitimacy and trust; it is linked to misallocation of capital, environmental harm, human exploitation and unethical and illegal behaviour. Anti-corruption training and investment in initiatives to improve both operating environment and culture develop an organisation’s anti-corruption capabilities. The total number and nature of corruption incidents are a proxy for the effectiveness of an organisation’s overarching anti-corruption culture and capabilities.</t>
  </si>
  <si>
    <t xml:space="preserve">Not specifically disclosed by employee category and region, or by %. The number of employees trained is disclosed in: </t>
  </si>
  <si>
    <t>● Investing in talent, page 83</t>
  </si>
  <si>
    <t>G3.1b</t>
  </si>
  <si>
    <r>
      <rPr>
        <sz val="8"/>
        <color rgb="FF404041"/>
        <rFont val="Arial"/>
      </rPr>
      <t xml:space="preserve">Total number and nature of incidents of </t>
    </r>
    <r>
      <rPr>
        <b/>
        <sz val="8"/>
        <color rgb="FF404041"/>
        <rFont val="Arial"/>
      </rPr>
      <t>corruption</t>
    </r>
    <r>
      <rPr>
        <sz val="8"/>
        <color rgb="FF404041"/>
        <rFont val="Arial"/>
      </rPr>
      <t xml:space="preserve"> confirmed during the current year, related to this year and previous years, with a description of the activities taken to address confirmed incidents, and of the outcomes of these activities.</t>
    </r>
  </si>
  <si>
    <t># and description</t>
  </si>
  <si>
    <t>GRI 205-3; ESRS G2-3</t>
  </si>
  <si>
    <t>● Upholding and respecting human rights, page 108</t>
  </si>
  <si>
    <t>G3.1c</t>
  </si>
  <si>
    <t>A description of: i) the internal and external grievance mechanisms (including whistle-blowing facilities) for reporting concerns about unethical or unlawful behaviour and lack of organisational integrity; ii) mechanisms for seeking advice about ethical and lawful behaviour and organisational integrity; and iii) the extent to which these various mechanisms have been used, and the outcomes of processes using these mechanisms.</t>
  </si>
  <si>
    <t>GRI 2-25</t>
  </si>
  <si>
    <t xml:space="preserve">● Ethical culture, page 118 </t>
  </si>
  <si>
    <t>G3.1d</t>
  </si>
  <si>
    <t>L</t>
  </si>
  <si>
    <t>Discussion of initiatives and stakeholder engagement to improve the broader operating environment and culture, to combat corruption.</t>
  </si>
  <si>
    <t>GRI 205-3; ESRS G2-6; ESRS G2-7; SASB 510</t>
  </si>
  <si>
    <t>G3.2 Lobbying and political contributions</t>
  </si>
  <si>
    <t>G3.2a</t>
  </si>
  <si>
    <t>Total monetary value of financial and in-kind political contributions made directly and indirectly by the organisation, by country and recipient/beneficiary.</t>
  </si>
  <si>
    <t>ZAR, $US or other currency</t>
  </si>
  <si>
    <t>GRI 205; ESRS G2-9</t>
  </si>
  <si>
    <t>● Ethical culture, page 119</t>
  </si>
  <si>
    <t>G3.2b</t>
  </si>
  <si>
    <t>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t>
  </si>
  <si>
    <t>GRI 415-1; ESRS G2-9</t>
  </si>
  <si>
    <t>G4 Compliance and risk management</t>
  </si>
  <si>
    <t>G4.1 Incidents</t>
  </si>
  <si>
    <t>Number and nature of significant environmental, social and/or governance related incidents during the reporting period, including incidents of legal non-compliance (whether under investigation, pending finalisation, or finalised) and directives, compliance notices, warnings or investigations, and any public controversies.</t>
  </si>
  <si>
    <t>GRI 2-27; SASB 510;  SASB 270</t>
  </si>
  <si>
    <t>The number and nature of significant environmental, social and/or governance related incidents can be a proxy for the general effectiveness of an organisation’s overarching culture, management systems and capabilities, particularly when tracked over time.</t>
  </si>
  <si>
    <t>● Our environmental stewardship, page 27</t>
  </si>
  <si>
    <t>Data book: Environmental data</t>
  </si>
  <si>
    <t>G4.2 Fines and monetary loss</t>
  </si>
  <si>
    <t>Total number and monetary value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</si>
  <si>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 / ZAR, $US or other currency; and description</t>
  </si>
  <si>
    <t>G5 Tax transparency</t>
  </si>
  <si>
    <t>G5.1 Tax paid and estimated tax gap</t>
  </si>
  <si>
    <t>G5.1a</t>
  </si>
  <si>
    <t>A description of the organisation’s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how its approach to tax is linked to the business and sustainability strategies of the organisation.</t>
  </si>
  <si>
    <t>GRI 207-1</t>
  </si>
  <si>
    <t>Reporting of total tax paid provides global information on the organisation’s contribution to governmental revenues. This disclosure provides information on the organisation’s global tax profile and on the various categories of taxes that support governmental functions and public benefits.</t>
  </si>
  <si>
    <t>G5.1b</t>
  </si>
  <si>
    <t>For each tax jurisdiction: the total global tax borne by the company, including corporate income taxes, property taxes, non-creditable VAT and other sales taxes, employer-paid payroll taxes and other taxes that constitute costs to the company, by category of taxes.</t>
  </si>
  <si>
    <t>GRI 207-4</t>
  </si>
  <si>
    <t>2024 Tax report, pages 5 and 16</t>
  </si>
  <si>
    <t>G5.1c</t>
  </si>
  <si>
    <t>Extent of exposure to countries and jurisdictions recognised for their corporate tax rate, tax transparency and tax haven status; estimated tax gap (gap between estimated effective tax rate and estimated statutory tax rate).</t>
  </si>
  <si>
    <t xml:space="preserve">2024 Tax report page 7 </t>
  </si>
  <si>
    <t>Social disclosure metrics</t>
  </si>
  <si>
    <t>S1 Labour standards</t>
  </si>
  <si>
    <t>S1.1 Diversity and inclusion</t>
  </si>
  <si>
    <t>S1.1a</t>
  </si>
  <si>
    <t>Percentage of employees per employee category by race, gender, age group (under 30, 30-50, over 50), and where relevant other diversity indicators.</t>
  </si>
  <si>
    <t>% workforce by category</t>
  </si>
  <si>
    <t xml:space="preserve">GRI 405-1
SASB 310 
SASB 330
</t>
  </si>
  <si>
    <t>Organisations with higher levels of diversity, particularly within executive teams, are generally better able to innovate, attract top talent, improve their customer orientation, enhance employee satisfaction, access more wide-ranging networks, and secure their licence to operate.</t>
  </si>
  <si>
    <t>S1.1b</t>
  </si>
  <si>
    <t>Number of allegations and confirmed incidents of discrimination and/or human rights incidents relating to workers incidents during the reporting period, noting the investigation status of reported and actual incidents, actions taken, and total amount of monetary losses due to legal proceedings associated with labour law violation, employment discrimination, and/or human rights violations.</t>
  </si>
  <si>
    <t>GRI 406-1 
ESRS-S1-18 
ESRS-S1-25 
SASB 310</t>
  </si>
  <si>
    <t>To be effective, organisational culture should be built on a foundation of respect, courtesy, and professionalism, free from any acts of discrimination, bullying or harassment.</t>
  </si>
  <si>
    <t>S1.2 Pay equality</t>
  </si>
  <si>
    <t>S1.2a</t>
  </si>
  <si>
    <t>Ratio between the CEO’s total annual remuneration and the median, lower quartile, and upper quartile of the total annual remuneration of all the organisation’s employees (excluding the CEO).</t>
  </si>
  <si>
    <t>Ratio</t>
  </si>
  <si>
    <t>GRI 2-21 
GRI 202-1 
ESRS-S1-14 
ESRS-S1-17</t>
  </si>
  <si>
    <t>Globally, economic analysis has shown that high levels of inequality undermine economic growth. As noted under G2.1 Remuneration practices, incentives provided to senior executives, and the manner in which they are structured, can significantly reinforce or impede long-term value creation. However, at an organisational level, a wide gap between CEO compensation and the median reinforces inequality and could undermine long-term value creation. This is seen to be particularly relevant in South Africa given that it has one of the highest levels of inequality globally.</t>
  </si>
  <si>
    <t>Not disclosed</t>
  </si>
  <si>
    <t>S1.2b</t>
  </si>
  <si>
    <t>The ratio of the average annual remuneration of the top 10% of the organisation’s top earners, and the average annual remuneration for the bottom 10% of the lowest earners in the organisation.</t>
  </si>
  <si>
    <t>S1.2c</t>
  </si>
  <si>
    <t>The total annual remuneration of both the highest paid employee and the lowest paid employee; the average remuneration; and the median remuneration of all employees.</t>
  </si>
  <si>
    <t>S1.2d</t>
  </si>
  <si>
    <t>Ratio of the total annual remuneration of women to men, and by race group, for each employee category, by ‘significant locations of operation’ (as defined by the organisation).</t>
  </si>
  <si>
    <t>GRI 202-1 
SASB 310</t>
  </si>
  <si>
    <t>Corporate policies promoting pay equality reflect an organisation’s culture and help organisations to bridge diversity gaps, attract talent and drive long-term competitiveness. Organisations with racial and other discrimination imbalances, expose themselves to reputational and potential legal risk.</t>
  </si>
  <si>
    <t>S1.3 Wage level and living wage</t>
  </si>
  <si>
    <t>S1.3a</t>
  </si>
  <si>
    <t>When a significant proportion of employees are compensated based on wages subject to minimum wage rules, report the relevant ratio of the standard entry level wage by race and gender compared to the applicable legislated minimum wage for the sector.</t>
  </si>
  <si>
    <t>A wide gap between the highest-paid individual and the median reinforces inequality and could impede long-term value creation. Disclosure provides greater insight into how organisations are spending on top-management, their basis for doing so, and the opportunity costs that might impact their performance.</t>
  </si>
  <si>
    <t>S1.3b</t>
  </si>
  <si>
    <t>Ratio of lowest wage to living wage for employees and non-employee workers for each significant location of operation.</t>
  </si>
  <si>
    <t>Accounting for a Living Wage (Shift and Capitals Coalition)</t>
  </si>
  <si>
    <t>The provision of living wages offer companies a wide range of internal benefits, including: lowering staff turnover, a more motivated and productive workforce, greater economic security, strengthening value chain stability, improving company reputation, and stimulating local economies leading to various positive multiplier effects.</t>
  </si>
  <si>
    <t>S1.3c</t>
  </si>
  <si>
    <t>Percentage of employees and non-employee workers whose wages fall below a specific living wage methodology or benchmark.</t>
  </si>
  <si>
    <t>% workforce</t>
  </si>
  <si>
    <t>S1.4 Freedom of Association and Collective Bargaining</t>
  </si>
  <si>
    <t>S1.4a</t>
  </si>
  <si>
    <t>Describe how the organisation manages freedom of association and collective bargaining, noting any policy or policies considered likely to affect workers’ decisions to form or join a trade union, to bargain collectively or to engage in trade union activities.</t>
  </si>
  <si>
    <t>GRI 407 
ESRS-S1-2
SASB 310</t>
  </si>
  <si>
    <t>The right to freedom of association and collective bargaining are not only internationally recognised as fundamental rights of employees, but are also useful tools for organisations and employees to engage, build trust, and negotiate solutions when potential conflicts arise.</t>
  </si>
  <si>
    <t>● Stakeholder-inclusive approach, page 20</t>
  </si>
  <si>
    <t>● Maintaining sound employee relations, page 78</t>
  </si>
  <si>
    <t>S1.4b</t>
  </si>
  <si>
    <t>Percentage of total employees covered under collective bargaining agreements.</t>
  </si>
  <si>
    <t>GRI 2-30 
ESRS-S1-22
SASB 310</t>
  </si>
  <si>
    <t>S1.4c</t>
  </si>
  <si>
    <t>Disclose the extent of major work stoppages (including both strikes and lockouts) due to disputes between the undertaking and its workforce, including the number of major work stoppages, and for each: number of workers involved; length in days of stoppage, reasons, and steps taken to resolve each dispute.</t>
  </si>
  <si>
    <t>No and description</t>
  </si>
  <si>
    <t>ESRS-S1-23</t>
  </si>
  <si>
    <t>S1.4d</t>
  </si>
  <si>
    <r>
      <t xml:space="preserve">An explanation of the </t>
    </r>
    <r>
      <rPr>
        <b/>
        <sz val="8"/>
        <color rgb="FF404041"/>
        <rFont val="Arial"/>
        <family val="2"/>
      </rPr>
      <t>due diligence</t>
    </r>
    <r>
      <rPr>
        <sz val="8"/>
        <color rgb="FF404041"/>
        <rFont val="Arial"/>
        <family val="2"/>
      </rPr>
      <t xml:space="preserve"> assessment performed on suppliers for which the right to </t>
    </r>
    <r>
      <rPr>
        <b/>
        <sz val="8"/>
        <color rgb="FF404041"/>
        <rFont val="Arial"/>
        <family val="2"/>
      </rPr>
      <t>freedom of association</t>
    </r>
    <r>
      <rPr>
        <sz val="8"/>
        <color rgb="FF404041"/>
        <rFont val="Arial"/>
        <family val="2"/>
      </rPr>
      <t xml:space="preserve"> and </t>
    </r>
    <r>
      <rPr>
        <b/>
        <sz val="8"/>
        <color rgb="FF404041"/>
        <rFont val="Arial"/>
        <family val="2"/>
      </rPr>
      <t>collective bargaining</t>
    </r>
    <r>
      <rPr>
        <sz val="8"/>
        <color rgb="FF404041"/>
        <rFont val="Arial"/>
        <family val="2"/>
      </rPr>
      <t xml:space="preserve"> is at risk including measures taken by the organisation to address these risks.</t>
    </r>
  </si>
  <si>
    <t>GRI 407-1</t>
  </si>
  <si>
    <t xml:space="preserve">● Ethical culture, page 119 </t>
  </si>
  <si>
    <t xml:space="preserve">S1.5 Characteristics of employees and workers in workforce </t>
  </si>
  <si>
    <t>S1.5a</t>
  </si>
  <si>
    <r>
      <t xml:space="preserve">Describe key characteristics of </t>
    </r>
    <r>
      <rPr>
        <b/>
        <sz val="8"/>
        <color rgb="FF404041"/>
        <rFont val="Arial"/>
        <family val="2"/>
      </rPr>
      <t>employees</t>
    </r>
    <r>
      <rPr>
        <sz val="8"/>
        <color rgb="FF404041"/>
        <rFont val="Arial"/>
        <family val="2"/>
      </rPr>
      <t xml:space="preserve"> in own workforce, including: total number of all employees by country; permanent employees; temporary employees; non-guaranteed hours employees; full-time employees; and part-time employees – with breakdown by race and gender for each.</t>
    </r>
  </si>
  <si>
    <t>Ratio workers</t>
  </si>
  <si>
    <t>ESRS-S1-7</t>
  </si>
  <si>
    <t>This provides insight into the organisation’s approach to employment, including the nature of impacts arising from its employment practices, to provide contextual information that aids an understanding of the information reported in other disclosures.</t>
  </si>
  <si>
    <t>● Maintaining sound employee relations, page 76</t>
  </si>
  <si>
    <t>S1.5b</t>
  </si>
  <si>
    <t>Describe key characteristics of non-employee workers in the organisation’s own workforce, including: total number of non-employee workers, noting the most common type of workers and their relationship with the organisation.</t>
  </si>
  <si>
    <t>ESRS-S1-8</t>
  </si>
  <si>
    <t xml:space="preserve">●  Maintaining sound employee relations, page 76
</t>
  </si>
  <si>
    <t>S2 Community development</t>
  </si>
  <si>
    <t>S2.1 Community human rights</t>
  </si>
  <si>
    <t>S2.1a</t>
  </si>
  <si>
    <t>Total number and percentage of operations that have been subject to a human rights due diligence process or impact assessments, by country.</t>
  </si>
  <si>
    <t># and % operations and description</t>
  </si>
  <si>
    <t xml:space="preserve">GRI 408-1 
GRI 409-1 
GRI 410-1 
GRI 205-1 </t>
  </si>
  <si>
    <t>The activities of organisations may cause or contribute to environmental or social abuses that violate the human rights of individuals, workers and communities. Without a mechanism for employees and other key stakeholders to report human rights violations, organisations could miss opportunities to identify and mitigate such underlying issues.</t>
  </si>
  <si>
    <t>S2.1b</t>
  </si>
  <si>
    <t>Nature of processes for engaging with affected communities and their representatives, and channels for affected community members to raise concerns.</t>
  </si>
  <si>
    <t>ESRS S3-2 
ESRS S3-3 
SASB 210</t>
  </si>
  <si>
    <t>● Stakeholder-inclusive approach, page 21</t>
  </si>
  <si>
    <t>S2.1c</t>
  </si>
  <si>
    <t>Number and type of grievances reported with associated impacts related to a salient human rights issue in the reporting period, and an explanation of the % of these that are remedied in agreement with those who expressed the grievance.</t>
  </si>
  <si>
    <t>UN Guiding Principles on Business and Human Rights</t>
  </si>
  <si>
    <t>S2.1d</t>
  </si>
  <si>
    <t>Number and percentage of relevant sites (typically those involved in extracting, harvesting, or developing natural resources or energy) that implement a human rights and security approach consistent with the Voluntary Principles on Security and Human Rights.</t>
  </si>
  <si>
    <t># and % operations</t>
  </si>
  <si>
    <t>S2.1e</t>
  </si>
  <si>
    <t>Number and percentage of sites at which the ownership, use of or access to land is contested, and an explanation of actions taken to address related social risks.</t>
  </si>
  <si>
    <t>S2.2 Skills for the future</t>
  </si>
  <si>
    <t>Describe the employee and external skills development programmes aimed at developing skills that increase the recipient’s future mobility, career development, and/or income earning potential.</t>
  </si>
  <si>
    <t>GRI 404-2 
SASB 101</t>
  </si>
  <si>
    <t>Building human capital to secure a motivated, productive and skilled workforce is a key priority for organisations. When firms fail to invest in training, education, skilling and reskilling of their employees, it can affect their business performance, reputation and ability to attract talented workforce. It can also lead to higher operating costs related to recruiting, developing and retaining employees.</t>
  </si>
  <si>
    <t>● Investing in talent, page 83 to 86</t>
  </si>
  <si>
    <t xml:space="preserve">● Empowering our communities, page 90 and 95
</t>
  </si>
  <si>
    <t xml:space="preserve">●Creating post-mining economies, page 101
</t>
  </si>
  <si>
    <t xml:space="preserve">●Contributing to enterprise and supplier development, page 100
</t>
  </si>
  <si>
    <t xml:space="preserve">● Upholding and respecting human rights (case study) page 105
</t>
  </si>
  <si>
    <t xml:space="preserve">S2.3 Employment and wealth creation </t>
  </si>
  <si>
    <t>S2.3a</t>
  </si>
  <si>
    <t>Total number and rate of new employee hires during the reporting period, by age group, gender, other indicators of diversity, and region.</t>
  </si>
  <si>
    <t># and rate</t>
  </si>
  <si>
    <t>GRI 401-1 
GRI 202-2 
SASB 310</t>
  </si>
  <si>
    <t>Employment and job creation are key drivers of economic growth, dignity and prosperity. The metrics provide a basic indication of an organisation’s capacity to attract diverse talent, which is key to innovate new products and services. Employee turnover may serve as an indication of employee satisfaction or dissatisfaction and potential unfairness in the workplace.</t>
  </si>
  <si>
    <t xml:space="preserve"> ● Maintaining sound employee relations, page 79 </t>
  </si>
  <si>
    <t>S2.3b</t>
  </si>
  <si>
    <t>Total number and rate of employee turnover (for permanent employees) during the reporting period, by age group, gender, other indicators of diversity, and region.</t>
  </si>
  <si>
    <t>GRI 401-1 
SASB 310</t>
  </si>
  <si>
    <t>S2.4 Economic contribution</t>
  </si>
  <si>
    <t>S2.4a</t>
  </si>
  <si>
    <t>Direct economic value generated and distributed (EVG&amp;D) on an accrual basis, covering the basic components for the organisation’s global operations, ideally split out by:
(i) Revenue
(ii) Operating costs
(iii) Employee wages and benefits
(iv) Payments to providers of capital
(v) Payments to government (taxes, royalties, levies, etc.)
(vi) Community investment (including charitable giving, impact investment and other social investment).</t>
  </si>
  <si>
    <t>GRI 201-1</t>
  </si>
  <si>
    <t>The metrics on economic contribution provide a broad indication of how an organisation has created wealth for its various stakeholders by summarising the direct monetary value added to local economies. Disclosure on the financial assistance received from government, when compared with separate disclosures on taxes, is often useful in developing a more balanced review of the balance of transactions between the company and government.</t>
  </si>
  <si>
    <t>▲Acting CEO and FD’s report, pages 52 and 53</t>
  </si>
  <si>
    <t>▲Our business model, pages 16 and 17</t>
  </si>
  <si>
    <t>S2.4b</t>
  </si>
  <si>
    <t>Description of significant identified indirect economic impacts of the organisation, including for example: number of jobs supported in supply or distribution chain; number of suppliers/enterprises supported from defined vulnerable groups; nature of economic development in areas of high poverty; availability of products and services for those on low incomes or previously disadvantaged; enhanced skills and knowledge in a professional community or geographic location.</t>
  </si>
  <si>
    <t>Description - with # and spend where relevant</t>
  </si>
  <si>
    <t>GRI 203-2 
GRI 204-1 
GRI 413-1 
GRI 413-2 
SASB 210</t>
  </si>
  <si>
    <t xml:space="preserve">● Empowering our communities, page 88, 92 and 93
</t>
  </si>
  <si>
    <t xml:space="preserve">● Creating post-mining economies, page 102
</t>
  </si>
  <si>
    <t>● Driving supply chain sustainability, page 103 to 104</t>
  </si>
  <si>
    <t>S2.4c</t>
  </si>
  <si>
    <t>Percentage of the procurement budget used for significant locations of operation that is spent on local suppliers, noting the organisation’s definitions of ‘local’ and for ‘significant locations of operation’.</t>
  </si>
  <si>
    <t>% of spend</t>
  </si>
  <si>
    <t>GRI 204-1</t>
  </si>
  <si>
    <t>●Driving supply chain sustainability, page 103 to 104</t>
  </si>
  <si>
    <t>S2.4d</t>
  </si>
  <si>
    <t>Description (quantitative and qualitative) of the extent of significant infrastructure investment and services supported.</t>
  </si>
  <si>
    <t>ZAR, $US or other currency Description</t>
  </si>
  <si>
    <t>GRI 203-1</t>
  </si>
  <si>
    <t xml:space="preserve">● Empowering our communities, page 92 and 93 to 96
</t>
  </si>
  <si>
    <t>S2.4e</t>
  </si>
  <si>
    <t>Total monetary value of financial assistance received by the organisation from any government during the reporting period.</t>
  </si>
  <si>
    <t>GRI 201-4</t>
  </si>
  <si>
    <t>S3 Health and safety</t>
  </si>
  <si>
    <t>S3.1 Workplace health and safety</t>
  </si>
  <si>
    <t>S3.1a</t>
  </si>
  <si>
    <t>Number and rate of fatalities as a result of a work-related injury or ill-health during the reporting period across the organisation; the disclosure should include both employees and workers who are not employees, but whose work and/or workplace is controlled by the organisation.</t>
  </si>
  <si>
    <t>GRI 403-9 
GRI 403-10
ESRS-S1-11
SASB 320</t>
  </si>
  <si>
    <t>Maintaining strong safety and health standards can improve employee productivity and operational efficiency. Working proactively in these areas of business will help identify and mitigate risks and it is increasingly required by law.</t>
  </si>
  <si>
    <t>S3.1b</t>
  </si>
  <si>
    <t>Number of recordable work-related injuries, and number of work-related illnesses or health conditions arising from exposure to work-related hazards during the reporting period; the disclosure should include both employees and workers who are not employees, but whose work and/or workplace is controlled by the organisation.</t>
  </si>
  <si>
    <t>No / rate</t>
  </si>
  <si>
    <t>GRI 403-9 
GRI 403-10 
SASB 320</t>
  </si>
  <si>
    <t xml:space="preserve">● Promoting health and wellness, page 73
</t>
  </si>
  <si>
    <t>S3.1c</t>
  </si>
  <si>
    <t>An explanation of how the organisation facilitates workers’ access to non-occupational medical and healthcare services and the scope of access provided for employees and workers, and a description of any voluntary health promotion services and programmes offered to workers to address major non-work-related health risks, including the specific health risks addressed.</t>
  </si>
  <si>
    <t>GRI 403-6</t>
  </si>
  <si>
    <t>● Promoting health and wellness, page 73</t>
  </si>
  <si>
    <t>S4 Customer Responsibility</t>
  </si>
  <si>
    <t>S4.1 High risk products and services</t>
  </si>
  <si>
    <t>S4.1a</t>
  </si>
  <si>
    <t>Description of products and services that present specific risks to individuals, communities, or the environment; an outline of the nature of these risks, and the measures taken to mitigate these.</t>
  </si>
  <si>
    <t>GRI 416-1 
GRI 417-1 
SASB 250 
SASB 0 
SASB 270</t>
  </si>
  <si>
    <t>Disclosure should demonstrate how well an organisation manages the potential impact of its products or services on customers, its exposure to product recalls, and the strength of organisation policies, practices and procedures regarding supply chain, sourcing, and manufacturing compliance. Potential areas of concern include (but are not limited to) products and services associated with gambling, alcohol, tobacco, food and nutrition, medicines, breast milk substitutes, consumer finance, and retailing of processed foods and alcohol.</t>
  </si>
  <si>
    <t xml:space="preserve"> ● Prioritising climate change mitigation, adaptation and resilience, page 38 
</t>
  </si>
  <si>
    <t xml:space="preserve">●Restoring and protecting biodiversity, page 52 
</t>
  </si>
  <si>
    <t>S4.1b</t>
  </si>
  <si>
    <t>Number and nature of any product recalls.</t>
  </si>
  <si>
    <t>GRI 416-2 
GRI 417-2 
SASB 270</t>
  </si>
  <si>
    <t>S4.2 Product innovation</t>
  </si>
  <si>
    <t>S4.2a</t>
  </si>
  <si>
    <t>Total research and development spend.</t>
  </si>
  <si>
    <t>Adapted from US GAAP 
ASC 730</t>
  </si>
  <si>
    <t>Innovation is a significant contributor to ensuring longer-term prosperity. Total costs relating to R&amp;D can be regarded as a basic indication of an organisation’s efforts to innovate new products and services and be fit for the future. This can also provide insights into the capacity of the organisation to create new offerings and generate social or environmental benefits. The metric is a proxy to measure the effectiveness and productivity of an organisation’s investments in innovation and serves as a primary metric for the maturity phase of innovation.</t>
  </si>
  <si>
    <t>● Empowering our communities, page 95</t>
  </si>
  <si>
    <t>S4.2b</t>
  </si>
  <si>
    <t>Total costs related to research and development aimed at enhancing social or environmental attributes of products and services.</t>
  </si>
  <si>
    <t>Adapted from US GAAP ASC 730</t>
  </si>
  <si>
    <t>● Prioritising climate change mitigation, adaptation and resilience, page 38, 39 and 40</t>
  </si>
  <si>
    <t>S4.2c</t>
  </si>
  <si>
    <t>Percentage of revenue from products and services designed to deliver specific social or environmental benefits or to address specific sustainability challenges; if the company applies a taxonomy or benchmark to label their activities as sustainable, they should report on the benchmark used and how they meet the criteria of the benchmark.</t>
  </si>
  <si>
    <t>% Revenue</t>
  </si>
  <si>
    <t>Adapted from GRI (FiFS7 + FiFS8) and SASB FN0102-16.a, EPIC)</t>
  </si>
  <si>
    <t>S4.3 Consumer data and privacy</t>
  </si>
  <si>
    <t>S4.3a</t>
  </si>
  <si>
    <t>A description of the mechanisms and steps taken to ensure privacy of consumer data.</t>
  </si>
  <si>
    <t>GRI 418-1 
SASB 230</t>
  </si>
  <si>
    <t>With the world becoming increasingly digitised, and with many organisations having significant access to potentially sensitive data on customers, clients and/or consumers, there is a heightened need to safeguard consumers’ rights of privacy by limiting the types of information gathered and the ways in which such information is obtained, used and secured. Increasing use of electronic communication (including for financial transactions), as well as growth in large-scale databases, raise concerns about how consumer privacy can be protected, particularly with regard to personally identifiable information.</t>
  </si>
  <si>
    <t>N/A. Exxaro doesn't collect or process personal consumer data.</t>
  </si>
  <si>
    <t>S4.3b</t>
  </si>
  <si>
    <t>Total number of substantiated complaints received concerning breaches of customer privacy (categorised by complaints received from outside parties and substantiated by the organisation, and complaints from regulatory bodies), and total number of identified leaks, thefts, or losses of customer data.</t>
  </si>
  <si>
    <t>N/A. Exxaro doesn't collect or process personal customer data.</t>
  </si>
  <si>
    <t>S5 Supply Chain</t>
  </si>
  <si>
    <t>S5.1 Supply Chain (Social)</t>
  </si>
  <si>
    <t>S5.1a</t>
  </si>
  <si>
    <t>Description of the operations and suppliers considered to have a significant risk of child labour, forced or compulsory labour, or other significant actual and potential negative social impacts, given the type of operation, commodities, or geographic region, and the nature of the measures taken by the organisation intended to contribute to eliminating these risks.</t>
  </si>
  <si>
    <t>GRI 408-1 
GRI 409-1 
ESRS S2-2 
ESRS S2-3 
ESRS S2-5 
SASB 430 
SASB 440</t>
  </si>
  <si>
    <t>All organisations have the responsibility to respect human rights, including within their sphere of influence. Delivering on this responsibility requires that organisations exercise due diligence to identify, prevent and address any actual or potential human rights impacts resulting from their activities or the activities of those with which they have relationships. Identifying, managing and disclosing these risks, helps to mitigate potential abuses, in the interests of the organisation, affected stakeholders and society at large.</t>
  </si>
  <si>
    <t>S5.1b</t>
  </si>
  <si>
    <t>The number and percentage of identified child labour, or forced and compulsory labour incidents in its operations or value chain; and percentage of these where the reporting entity has played a role in securing remedy for those affected.</t>
  </si>
  <si>
    <t>S5.1c</t>
  </si>
  <si>
    <t>Report wherever material across the supply chain: mechanisms (eg supplier screening, and audits) to identify and address significant actual and potential negative social impacts, nature of these impacts, and measures to address these.</t>
  </si>
  <si>
    <t>GRI 414-1 
GRI 414-2 
ESRS S2-5 
SASB 430 
SASB 440</t>
  </si>
  <si>
    <t>S5.1d</t>
  </si>
  <si>
    <t>% of products certified by external agencies, % of traceable origin.</t>
  </si>
  <si>
    <t>SASB 430</t>
  </si>
  <si>
    <t>Environmental disclosure metrics</t>
  </si>
  <si>
    <t>E1 Climate Change</t>
  </si>
  <si>
    <t>E1.1 GHG Emissions</t>
  </si>
  <si>
    <t>E1.1a</t>
  </si>
  <si>
    <r>
      <t>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1, Scope 2, and Scope 3 emissions. Scope 1 and Scope 2 emissions should be disclosed separately for (i) the consolidated accounting group (the parent and its subsidiaries) and (ii) associates, joint ventures, unconsolidated subsidiaries or affiliates not included in (i).</t>
    </r>
  </si>
  <si>
    <r>
      <t>Metric tonnes of carbon dioxide equivalent (tCO</t>
    </r>
    <r>
      <rPr>
        <vertAlign val="subscript"/>
        <sz val="8"/>
        <color rgb="FF404041"/>
        <rFont val="Arial"/>
        <family val="2"/>
      </rPr>
      <t>2</t>
    </r>
    <r>
      <rPr>
        <sz val="8"/>
        <color rgb="FF404041"/>
        <rFont val="Arial"/>
        <family val="2"/>
      </rPr>
      <t>e)</t>
    </r>
  </si>
  <si>
    <t>IFRS S2
GRI 305:1-3 
ESRS E1-7 
ESRS E1-8 
ESRS E1-9 
ESRS E1-10 
SASB 110 
TCFD
GHG Protocol</t>
  </si>
  <si>
    <t>GHG emissions cause climate change, which is expected to have increasingly significant economic, environmental, and social impacts. As a result, GHGs are a key focus area for policy, regulatory, market and technology responses to limit rising temperatures. Organisations with emission-intensive business models are likely to face greater risks from the transition to a lower emission economy in terms of increased regulatory requirements and additional capital expenditure. For many organisations, the most significant GHG emissions are found in their supply chains, not in their own operations. Reporting on Scope 3 emissions can assist in identifying potential supply chain risks in terms of exposure to the transition to a lower emission economy. It can also help improve energy efficiency and cost reduction programmes.</t>
  </si>
  <si>
    <t>E1.1b</t>
  </si>
  <si>
    <t>Scope 3 emissions should include upstream and downstream emissions. The categories of Scope 3 emissions and basis for measurement for information provided by entities in the value chain should be disclosed. Recognising the challenges related to the disclosure of Scope 3 emissions, including data availability, reasons should be provided when Scope 3 emissions or categories of Scope 3 emissions are omitted.</t>
  </si>
  <si>
    <t>IFRS S2 
GRI 305:1-3 
ESRS E1-9</t>
  </si>
  <si>
    <t>E1.1c</t>
  </si>
  <si>
    <r>
      <t>GHG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</si>
  <si>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r>
      <t>MtCO</t>
    </r>
    <r>
      <rPr>
        <vertAlign val="subscript"/>
        <sz val="8"/>
        <color rgb="FF404041"/>
        <rFont val="Arial"/>
        <family val="2"/>
      </rPr>
      <t>2</t>
    </r>
    <r>
      <rPr>
        <sz val="8"/>
        <color rgb="FF404041"/>
        <rFont val="Arial"/>
        <family val="2"/>
      </rPr>
      <t>-e per unit of output</t>
    </r>
  </si>
  <si>
    <t>GRI 305:1-3 
ESRS E1-10</t>
  </si>
  <si>
    <t>E1.2 Energy mix</t>
  </si>
  <si>
    <t>Total energy use and share of energy usage by generation type noting use of energy from renewable non-fossil sources, (namely wind, solar (solar thermal and solar photovoltaic) and geothermal energy, ambient energy, tide, wave and other ocean energy, hydropower, biomass, landfill gas, sewage treatment plant gas, and biogas).</t>
  </si>
  <si>
    <t>MWhs or GJ/ Percentage by type</t>
  </si>
  <si>
    <t>GRI 302 
ESRS E1-5 
SASB 130</t>
  </si>
  <si>
    <t>E1.3 Science-based targets</t>
  </si>
  <si>
    <t>Define and report progress against time-bound short-, medium-, and long-term science-based GHG emissions targets that are in line with the goals of the Paris Agreement and Glasgow Climate Pact. This includes reducing global carbon dioxide emissions by 45% by 2030 relative to the 2010 level, and to net zero around mid-century, based on the best available scientific knowledge and equity, taking into account common but differentiated responsibilities and respective capabilities, and in the context of sustainable development and efforts to eradicate poverty. Science-based emissions reduction targets should be informed by recognised scientific methodologies and verified through approved processes; they should (as an absolute minimum) be consistent with relevant host country/ies’ Nationally Determined Contribution.</t>
  </si>
  <si>
    <t>GRI 305 
SASB 110</t>
  </si>
  <si>
    <t>The Paris Agreement and recent Glasgow Climate Pact aim to limit the global average temperature increase to well below 2°C above pre-industrial levels and preferably to 1.5°C above pre-industrial levels. Climate-related risks such as extreme weather events are projected to increase substantially as temperatures increase. Science-based targets are emission reduction targets aligned with the latest climate science that provide companies with a pathway that is consistent with the Paris Agreement. Under the Paris Agreement, the principle of common but differentiated responsibilities and respective capabilities acknowledges different national circumstances while calling on all parties to take action.</t>
  </si>
  <si>
    <t>E1.4 Just transition</t>
  </si>
  <si>
    <t>E1.4a</t>
  </si>
  <si>
    <t>Existence and nature of a ‘transition plan’ that commits to stakeholder engagement with affected workers and communities (see the JSE Climate Disclosure Guidance for further detail).</t>
  </si>
  <si>
    <t>TCFD consultation WBA
GRI 11
(Oil and Gas supplement)</t>
  </si>
  <si>
    <t>The Paris Agreement incorporated the notion of a “just transition”, which originated in the labour movement, to signal the importance of minimising the negative impacts and maximising the positive opportunities for communities and workers as part of the shift toward a low emission economy. Given the importance of the just transition, it will be critical to pay increasing attention to the related risks and opportunities and ensure that social considerations are also addressed in decarbonisation and energy transition plans.</t>
  </si>
  <si>
    <t>● Prioritising climate change mitigation, adaptation and resilience, pages 36, 39 and 40</t>
  </si>
  <si>
    <t>E1.4b</t>
  </si>
  <si>
    <t>Number of workers in the past year recruited, retrained, retrenched, and/or compensated due to implementation of the decarbonisation plan.</t>
  </si>
  <si>
    <t>#</t>
  </si>
  <si>
    <t>E1.4c</t>
  </si>
  <si>
    <t>Number of engagements undertaken with affected parties by group and geography.</t>
  </si>
  <si>
    <t>E1.4d</t>
  </si>
  <si>
    <t>Nature of climate-related lobbying activities, and those of relevant associations and membership groups, and their alignment with the objectives of the Paris Agreement and Glasgow Climate Pact.</t>
  </si>
  <si>
    <t>●Striving for carbon neutrality, page 28</t>
  </si>
  <si>
    <t xml:space="preserve">● Prioritising climate change mitigation, adaptation and resilience, page 39
</t>
  </si>
  <si>
    <t>E1.4e</t>
  </si>
  <si>
    <t>Nature of provision for delivery of the transition plan within executive remuneration.</t>
  </si>
  <si>
    <t>E1.4f</t>
  </si>
  <si>
    <t>Nature of provision for impacts on workers and communities within climate scenario plans.</t>
  </si>
  <si>
    <t>E1.4g</t>
  </si>
  <si>
    <t>Amount of capital and expenditure deployed on direct and indirect climate adaptation and climate mitigation efforts.</t>
  </si>
  <si>
    <t>ZAR/US$ etc</t>
  </si>
  <si>
    <t>E2 Water security</t>
  </si>
  <si>
    <t>E2.1 Water usage</t>
  </si>
  <si>
    <t>E2.1a</t>
  </si>
  <si>
    <t>Total water consumption from all areas, and from areas with water stress.</t>
  </si>
  <si>
    <t>Megalitres</t>
  </si>
  <si>
    <t>GRI 303-5 
ESRS-E3-4 
SASB 140</t>
  </si>
  <si>
    <t>Water is a finite resource and its consumption has implications for the environment and society at both local and national levels. Organisations can face operational, regulatory and reputational risks relating to water use, while failing to manage water use efficiently can result in additional costs. Water usage in water-stressed areas can result in negative societal impacts due to greater competition over scarce resources. There is also a greater risk of possible operational disruptions and shutdowns.</t>
  </si>
  <si>
    <t>E2.1b</t>
  </si>
  <si>
    <t>Total water withdrawal from all areas with water stress, with a breakdown by following sources if applicable: surface water, groundwater, seawater, produced water, third-party water.</t>
  </si>
  <si>
    <t>GRI 303-3 
ESRS-E3-4 
SASB 140</t>
  </si>
  <si>
    <t>E2.1c</t>
  </si>
  <si>
    <t>Freshwater consumption intensity: total freshwater use per material unit (eg sales revenue, unit of production, m2 of building, or other).</t>
  </si>
  <si>
    <t>Megalitres/per unit</t>
  </si>
  <si>
    <t>ESRS-E3-4 
SASB 140</t>
  </si>
  <si>
    <t>E3 Biodiversity and land use</t>
  </si>
  <si>
    <t>E3.1 Biodiversity footprint (ecosystems)</t>
  </si>
  <si>
    <t>E3.1a</t>
  </si>
  <si>
    <t>Number and area of sites owned, leased, or managed in or adjacent to areas of high biodiversity value (Key Biodiversity Areas – KBAs), for operations (if applicable) and full supply chain (if material).</t>
  </si>
  <si>
    <t># and hectares (or km2 if applicable)</t>
  </si>
  <si>
    <t>GRI 304-1 
ESRS-E2-6</t>
  </si>
  <si>
    <t>As noted in the World Economic Forum’s 2020 Global Risks Report “biodiversity loss has critical implications for humanity, from the collapse of food and health systems to the disruption of entire supply chains.” Key biodiversity areas (KBAs) are sites that contribute significantly to the global persistence of biodiversity, while protected areas are areas of recognised ecological or cultural importance that typically have specific legal protections. KBAs as defined in South Africa by SANBI include Critical Biodiversity Areas and Ecological Support Areas Companies with operations inside or close to such areas may pose a greater threat to biodiversity and, as a result, face a heightened risk of exposure to associated legal or reputational risk.
A primary driver of biodiversity loss is the growth in demand for land or marine areas and the associated conversion of ecosystems. Current demand for land is indicated in the area of land used in a company’s operations and supply chains while the annual change reflects whether there is increasing or decreasing pressure for new conversions of ecosystems.</t>
  </si>
  <si>
    <t>E3.1b</t>
  </si>
  <si>
    <t>Area of land used for the production of basic plant, animal or mineral commodities (e.g. the area of land used for forestry, agriculture or mining activities).</t>
  </si>
  <si>
    <t>Total surface Hectares</t>
  </si>
  <si>
    <t>GRI 304-2 
ESRS-E4-5</t>
  </si>
  <si>
    <t>▲ Our business model, page 16</t>
  </si>
  <si>
    <t>E3.1c</t>
  </si>
  <si>
    <t>Level of capital and expenditure deployed towards implementation of measures undertaken to manage positive impacts and avoid, minimise, restore/ rehabilitate and/or offset negative impacts on biodiversity and ecosystems.</t>
  </si>
  <si>
    <t>ESRS-E4-7</t>
  </si>
  <si>
    <t xml:space="preserve">▲ Creating sustainable growth and impact, pages 6 and 7  
</t>
  </si>
  <si>
    <t>E3.1d</t>
  </si>
  <si>
    <t>Describe wherever material across the value chain mechanisms aimed at enhancing management of biodiversity and ecosystem impacts (such as policies, targets, certifications, and audits).</t>
  </si>
  <si>
    <t>GRI 304 
ESRS-E4-7</t>
  </si>
  <si>
    <t>●  Restoring and protecting biodiversity pages 48 to 52</t>
  </si>
  <si>
    <t>E3.1e</t>
  </si>
  <si>
    <t>Describe and report results of any processes aimed at identifying, assessing and/or managing the biodiversity footprint of the organisation, including for example: size and location of all habitat areas protected or restored, and whether the success of the restoration measure was or is approved by independent external professionals; and status of each area based on its condition at the close of the reporting period, noting the standards and methodologies used.</t>
  </si>
  <si>
    <t>Description Hectares (or km2)</t>
  </si>
  <si>
    <t>GRI 304-3</t>
  </si>
  <si>
    <t>E4.1 Solid waste</t>
  </si>
  <si>
    <t>E4.1a</t>
  </si>
  <si>
    <t>Total weight of waste generated (non-recycled), with a breakdown by composition of waste, noting % directed to disposal (including landfill and incineration), and % diverted from disposal (eg reuse, recycling, recovery).</t>
  </si>
  <si>
    <t>Tonnes and %</t>
  </si>
  <si>
    <t>GRI 306-3 
ESRS-E5-6 
SASB 150</t>
  </si>
  <si>
    <t>Waste is a growing concern in many economies due to factors such as urbanisation, poor regulation and standards, inadequate facilities, and new sources of waste such as plastic and e-waste. Waste management is critical for both environmental protection and public health. Effective waste management, which can include circular economy principles, can reduce operational and capital costs through improved efficiencies and, in some case, provide new input sources. A failure to manage waste can result in reputational damage and increase potential financial and legal liability costs.</t>
  </si>
  <si>
    <t xml:space="preserve"> ● Managing waste responsibly, page 61
</t>
  </si>
  <si>
    <t>E4.1b</t>
  </si>
  <si>
    <t>Total weight of hazardous waste generated, noting % directed to disposal (including landfill and incineration), and % diverted from disposal (eg reuse, recycling, recovery).</t>
  </si>
  <si>
    <t>GRI 306-4 
GRI 306-5 
ESRS-E5-6 
SASB 150</t>
  </si>
  <si>
    <t>E4.1c</t>
  </si>
  <si>
    <t>Waste intensity: total waste per material unit (eg sales revenue, unit of production, or other).</t>
  </si>
  <si>
    <t>Tonnes / ZAR or US$ etc / unit</t>
  </si>
  <si>
    <t>GRI 306-3</t>
  </si>
  <si>
    <t xml:space="preserve"> ● Improving water security, page 59</t>
  </si>
  <si>
    <t>E4.2 Single use plastic</t>
  </si>
  <si>
    <t>Report wherever material along the value chain: estimated metric tonnes of single-use plastic consumed and share (%) of single-use plastic weight of total plastic weight.</t>
  </si>
  <si>
    <t>Tonnes / %</t>
  </si>
  <si>
    <t>ESRS-E5-4 
ESRS-E5-5 
SASB 410</t>
  </si>
  <si>
    <t>Eliminating plastic pollution requires a shift from single-use to reusable packaging. Recycling is important, but reusable packaging will reduce the need for single-use products. Plastic waste has significant environmental impacts that range from the loss of marine life to the build-up of potentially toxic material in the food chain.</t>
  </si>
  <si>
    <t>Consumption of single-use plastic is not tracked.</t>
  </si>
  <si>
    <t>E4.3 Atmospheric pollution</t>
  </si>
  <si>
    <t>E4.3a</t>
  </si>
  <si>
    <t>Report wherever material along the value chain: nitrogen oxides (NOx), sulphur oxides (SOx), volatile organic compounds (VOC), persistent organic pollutants (POP), particulate matter, and other significant air emissions identified in relevant regulations.</t>
  </si>
  <si>
    <t>Kilograms or multiples per emission type</t>
  </si>
  <si>
    <t>GRI 305-7 
ESRS-E2-4 
SASB 120</t>
  </si>
  <si>
    <t>Air pollutants, which include particulate matter, volatile organic compounds and the oxides of sulphur and nitrogen, are harmful to human health and a leading cause of respiratory illnesses and premature death around the world. Pollutant emissions in densely populated areas are often particularly harmful due to the large number of people affected and the higher level of ambient pollution.</t>
  </si>
  <si>
    <t xml:space="preserve"> ● Protecting air quality, page 46</t>
  </si>
  <si>
    <t>E4.3b</t>
  </si>
  <si>
    <t>Wherever possible estimate the proportion of specified emissions that occur in or adjacent to urban/densely populated areas.</t>
  </si>
  <si>
    <t>Percentage</t>
  </si>
  <si>
    <t>ESRS-E2-5</t>
  </si>
  <si>
    <t>Not disclosed. We will assess our disclosure on this topic for our future reporting suites.'</t>
  </si>
  <si>
    <t>E4.4 Water pollution</t>
  </si>
  <si>
    <t>Total water discharge to all areas in megalitres, and list of priority substances of concern for which discharges are treated, including how these substances were defined, approach to setting discharge limits, and number of incidents of non-compliance with discharge limits.</t>
  </si>
  <si>
    <t>Megalitres, description and # of incidents</t>
  </si>
  <si>
    <t>GRI 303-4 
ESRS-E2-5 
ESRS-E2-6</t>
  </si>
  <si>
    <t>Environmental issues in the supply chain can lead to operational risks, such as shutdowns, financial risks from fines and compliance orders, and reputational risks. These can impact an organisation’s ability to access finance and capital. Mechanisms such as supplier codes of conduct can reduce environmental risks in the supply chain by improving business practices. These can result in positive returns through lower costs, improved efficiency and access to new markets.</t>
  </si>
  <si>
    <t xml:space="preserve"> ● Improving water security, page 59
</t>
  </si>
  <si>
    <t>E5 Supply Chain and Materials</t>
  </si>
  <si>
    <t>E5.1 Supply chain (environmental)</t>
  </si>
  <si>
    <t>Report wherever material across the supply chain: mechanisms (eg supplier screening, and audits) to identify and address significant actual and potential negative environmental impacts, nature of these impacts, and measures to address these.</t>
  </si>
  <si>
    <t>GRI 308-1 
GRI 308-2 
SASB 440 
SASB 430</t>
  </si>
  <si>
    <t xml:space="preserve"> ● Ethical culture, page 119</t>
  </si>
  <si>
    <t>E5.2 Materials of concern</t>
  </si>
  <si>
    <t>E5.2a</t>
  </si>
  <si>
    <t>Process to identify and manage emerging materials and chemicals of concern in products (materials of concern could include conflict minerals or recognised high impact raw materials such as palm oil).</t>
  </si>
  <si>
    <t>GRI 417-1 
SASB 430</t>
  </si>
  <si>
    <t>Materials of concern in the supply chain can raise both reputational and operational risks due to environmental factors such as biodiversity loss, deforestation, water pollution and waste management. A process to identify and manage materials of concern, such as a due diligence and supply chain mapping process, should be used to prevent and/or address potential environmental impacts.</t>
  </si>
  <si>
    <t>E5.2b</t>
  </si>
  <si>
    <t>Percentage of materials identified in point 1 above that are covered by a sustainability certification standard or formalised sustainability management programme.</t>
  </si>
  <si>
    <t>% materials</t>
  </si>
  <si>
    <t>Signing up to a sustainability certification standard or formalised sustainability management programme can provide stakeholders with a degree of confidence that materials of concern within the supply chain are being properly addressed.</t>
  </si>
  <si>
    <t>Sustainability narrative disclosures: Climate change</t>
  </si>
  <si>
    <t>An organisation should describe the board’s oversight of climate-related impacts, risks and opportunities, and its process for integrating sustainability issues into the overall governance approach.</t>
  </si>
  <si>
    <t xml:space="preserve">● Transitioning into a low-carbon business, page 29  
</t>
  </si>
  <si>
    <t>● Embedding ESG in our business, pages 7 to 9</t>
  </si>
  <si>
    <t>● Board key matters in focus, pages 114 and 115</t>
  </si>
  <si>
    <t>In describing the board’s oversight of climate-related issues, the organisation should disclose the following information:</t>
  </si>
  <si>
    <t>1.	How the board sets the direction and tone for considering climate-related impacts, risks and opportunities in the organisation, including disclosing:
a.	committee/s responsible for oversight of climate-related issues;
b.	how these responsibilities are reflected in the board’s terms of reference, mandates, and other related policies;
c.	how the board ensures that the appropriate skills and competencies are available to oversee strategies designed to respond to climate-related impacts, risks and opportunities;
d.	how the board ensures that the organisational structure/s and management-level responsibilities are appropriate for managing climate-related issues.</t>
  </si>
  <si>
    <t>●Embedding ESG in our business, pages 7 to 9</t>
  </si>
  <si>
    <t>● Our board of directors, pages 130 to 131</t>
  </si>
  <si>
    <t>● Board key matters in focus, pages 116 and 117</t>
  </si>
  <si>
    <t>Board role in integrating climate-related issues in strategy, business planning, and remuneration</t>
  </si>
  <si>
    <t>2.	The processes and frequency with which the board and/or board committees are informed about the organisation’s material climate-related impacts, risks and opportunities, and how these material climate-related considerations are integrated in the organisation’s:
a.	strategy development and risk management processes, including any assessment of trade-offs or sensitivity to uncertainty that may be required;
b.	capital allocation plans and decisions on major transactions;
c.	performance targets, including climate-related goals and targets; and
d.	remuneration policies and performance incentives at an executive level.</t>
  </si>
  <si>
    <t>● Embedding ESG in our business, pages 6 to 11</t>
  </si>
  <si>
    <t>●Transitioning into a low-carbon business, Managing climate change-related risks, pages 32 to 34</t>
  </si>
  <si>
    <t>●Prioritising climate change mitigation, adaptation and resilience, pages 35 to 40</t>
  </si>
  <si>
    <t>● Prioritising good governance, pages 111 to 112</t>
  </si>
  <si>
    <t xml:space="preserve">▲ Performance against our strategy, pages 59 and 62  </t>
  </si>
  <si>
    <t>▲Availability, quality and affordability of capitals shaping our strategic decision making and value creation, pages 65 and 66</t>
  </si>
  <si>
    <t>●Remuneration policy, Variable pay, pages 172 and 173</t>
  </si>
  <si>
    <r>
      <t xml:space="preserve">3.	The process followed by the board and/or its committees to monitor:
a.	management’s activities in assessing and managing climate-related impacts, risks and opportunities, including whether that role is delegated to specific management-level positions or committees and how oversight is exercised over that position or committee;
b.	the outcomes of impact, risk and opportunity assessments, evaluations, and responses;
c.	the controls and procedures relating to the management of climate impacts, risks and opportunities, and how these are integrated with other internal functions;
d.	the organisation’s progress against climate goals and targets; and
</t>
    </r>
    <r>
      <rPr>
        <sz val="8"/>
        <color theme="1" tint="0.14999847407452621"/>
        <rFont val="Arial"/>
        <family val="2"/>
      </rPr>
      <t>e.	the views of affected stakeholders and the quality of the organisation’s stakeholder engagement processes.</t>
    </r>
  </si>
  <si>
    <t>●Transitioning into a low-carbon business, Governance oversight of climate change, page 29</t>
  </si>
  <si>
    <t>● Delivering meaningful and positive impact, pages 11</t>
  </si>
  <si>
    <t>● Stakeholder-inclusive approach, pages 16 to 23</t>
  </si>
  <si>
    <t>4.	The process followed by the board and/or its committees to provide oversight of the organisation’s disclosure and communication activities, including its approach to:
a.	approving management’s determination of the reporting frameworks and standards to be used, considering the intended audience and purpose of each report; and
b.	ensuring the integrity of external reports and deciding the scope and type of assurance of climate-related controls and information.</t>
  </si>
  <si>
    <t>An organisation should describe how an assessment of climate-related impacts, risks and opportunities has influenced the organisation's strategy, and what impact this has had on the organisation’s overall performance, both positive and negative.</t>
  </si>
  <si>
    <t>●Transitioning into a low-carbon business, Integrating climate change into our strategy, pages 29 to 32</t>
  </si>
  <si>
    <t>In describing how climate-related issues inform strategy, the organisation should disclose the following information:</t>
  </si>
  <si>
    <t>Climate-related impacts, risks and opportunities</t>
  </si>
  <si>
    <t>1.The organisation's most significant climate-related impacts (positive and negative) on people, the environment and the economy, over the short, medium, and long term, noting the nature of its dependencies and impacts on specific resources and relationships (‘impact materiality’); and</t>
  </si>
  <si>
    <t>2.The organisation's most significant climate-related risks and opportunities across its value chain that the organisation reasonably expects could positively or negatively impact its business model, strategy, cash flows, access to finance, and its cost of capital, over the short, medium, and long term (‘financial materiality’); this should include a description of where in the value chain these risks and opportunities are concentrated and indicate whether the risks are physical risks or transition risks.</t>
  </si>
  <si>
    <t xml:space="preserve">▲ Our risks and opportunities, pages 29 and 40  </t>
  </si>
  <si>
    <t>3. How the organisation defines short, medium, and long term, and how these definitions are linked to the organisation’s strategic planning horizons and capital allocation plans, noting that these time frames can vary significantly between organisations and industry sectors.</t>
  </si>
  <si>
    <t>4.	How the identified material climate-related issues have informed the organisation’s business model, its strategic objectives and targets, transition plans, and financial planning, over the short, medium, and long term, recognising that climate-related issues often manifest themselves over the medium and longer term. This should address how the organisation is responding to material climate-related issues and plans to achieve any climate-related targets including disclosure of:
a.	the changes the organisation is making in strategy and resource allocation;
b.	information, including the amount of capital or expenditure deployed, on the direct adaptation and mitigation efforts being undertaken;
c.	information, including the amount of capital or expenditure deployed, on the indirect adaptation and mitigation efforts being undertaken;
d.	how changes are being resourced;
e.	the processes to review objectives and targets;
f.	the potential use of carbon offsets to achieve objectives and targets, including the type of carbon offset, verification schemes used and other factors relevant to establish credibility of offsets;
g.	qualitative and quantitative information regarding the progress of plans disclosed in prior reporting periods;
h.	whether transition plans commit to stakeholder engagement with workers and communities.</t>
  </si>
  <si>
    <t>●Transitioning into a low-carbon business, Integrating climate change into our strategy, page 29 to 32</t>
  </si>
  <si>
    <t>▲ Our business model, pages 14 to 17</t>
  </si>
  <si>
    <t>●Our strategic response, page 25</t>
  </si>
  <si>
    <t>●Prioritising climate change mitigation, adaptation and resilience, pages 35, 39 and 40</t>
  </si>
  <si>
    <t>●Delivering meaningful and positive impact, page 11</t>
  </si>
  <si>
    <t>5. How any of the significant climate-related risks and opportunities have affected the organisation’s most recently reported financial position, financial performance, and cash flows. This should include any information on whether there is a significant risk of material adjustments that may be reported in the next financial year.</t>
  </si>
  <si>
    <t>6. How the financial position and performance is expected to change over time given the organisation’s strategy to address significant climate-related impacts, risks and opportunities.</t>
  </si>
  <si>
    <t>7.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adjust or adapt its strategy and business model, over time</t>
  </si>
  <si>
    <t>●Performance and value creation, page 120</t>
  </si>
  <si>
    <t>8. Commentary on the value created, preserved, or eroded for the organisation, its stakeholders, and society and the environment more broadly</t>
  </si>
  <si>
    <t>▲Our business model, pages 14 to 17</t>
  </si>
  <si>
    <t>▲Creating sustainable growth and impact, pages 6 and 7</t>
  </si>
  <si>
    <t>Management</t>
  </si>
  <si>
    <t>An organisation should describe how climate-related impacts, risks and opportunities are identified, assessed, and integrated into the organisation’s management processes.</t>
  </si>
  <si>
    <t xml:space="preserve">●Transitioning into a low-carbon business, Governance oversight of climate change page 29 
</t>
  </si>
  <si>
    <t>In describing the integration of climate-related issues in the organisation’s management processes, the organisation should disclose the following information:</t>
  </si>
  <si>
    <t>1. The processes in place for identifying, prioritising, monitoring, and managing climate-related impacts, risks and opportunities</t>
  </si>
  <si>
    <t xml:space="preserve">●Embedding ESG in our business, page 9 </t>
  </si>
  <si>
    <t xml:space="preserve">●Transitioning into a low-carbon business, pages 29 and 32 to 34 </t>
  </si>
  <si>
    <t xml:space="preserve">▲ Our risks and opportunities, pages 28 and 29 </t>
  </si>
  <si>
    <t xml:space="preserve"> ● Transitioning into a low-carbon business, page 32  </t>
  </si>
  <si>
    <t>3. The steps taken to access a diversity of perspectives (both internal and external to the organisation) in identifying and organisation climate-related impacts, risks, and opportunities.</t>
  </si>
  <si>
    <t xml:space="preserve">● Delivering meaningful and positive impact, pages 11 to 15
</t>
  </si>
  <si>
    <t xml:space="preserve">● Prioritising climate change mitigation, adaptation and resilience, pages 37, 38 and 40
</t>
  </si>
  <si>
    <t xml:space="preserve">▲Performance against our strategy, pages 59 to 63 </t>
  </si>
  <si>
    <t>Scope 1 and 2</t>
  </si>
  <si>
    <r>
      <t>1.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t>
    </r>
  </si>
  <si>
    <t>a. Scope 1 emissions;</t>
  </si>
  <si>
    <t>▲Our business model , page 15</t>
  </si>
  <si>
    <t>b. Scope 2 emissions</t>
  </si>
  <si>
    <t>▲ Transitioning into a low-carbon business and climate change mitigation, page 123</t>
  </si>
  <si>
    <t>Scope 3</t>
  </si>
  <si>
    <r>
      <t>2.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3 emissions including:</t>
    </r>
  </si>
  <si>
    <t>a. breakdown of GHG emissions according to relevant upstream and downstream categories;</t>
  </si>
  <si>
    <t>b. the basis for measurement used by entities providing information within the organisation’s value chain;</t>
  </si>
  <si>
    <t>c. reasons for omitting any particular Scope 3 emissions in the value chain.</t>
  </si>
  <si>
    <t>GHG intensity</t>
  </si>
  <si>
    <r>
      <t>3. Greenhouse gas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</si>
  <si>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t>Vulnerability assessments</t>
  </si>
  <si>
    <t>4. The amount and percentage of assets or business activities vulnerable to transition risks.</t>
  </si>
  <si>
    <t>5. The amount and percentage of assets or business activities vulnerable to physical risks.</t>
  </si>
  <si>
    <t>6. The amount and percentage of assets or business activities aligned with climate-related opportunities.</t>
  </si>
  <si>
    <t>Carbon capex</t>
  </si>
  <si>
    <t>7. The amount of capital expenditure, financing or investment deployed towards climate-related risks and opportunities.</t>
  </si>
  <si>
    <t xml:space="preserve">Carbon cost </t>
  </si>
  <si>
    <t>8. The internal price of carbon per metric tonne of greenhouse gas emissions that the entity uses to assess the costs of its emissions and an explanation of how this is applied in strategy implementation and decision-making.</t>
  </si>
  <si>
    <t xml:space="preserve"> ● Transitioning into a low-carbon business, Carbon pricing, page 33</t>
  </si>
  <si>
    <t>Executive remuneration</t>
  </si>
  <si>
    <t>9. Disclosure on how climate-related considerations are factored into executive remuneration policies including:</t>
  </si>
  <si>
    <t xml:space="preserve"> ●Remuneration report, Message from the remuneration committee chairperson, page 164</t>
  </si>
  <si>
    <t>a. the percentage of executive management remuneration recognised in the current period that is linked to climate-related considerations, and the split between long-term and short-term incentives;</t>
  </si>
  <si>
    <t xml:space="preserve"> ●Remuneration policy, pages 168, 170 and 172 to 173</t>
  </si>
  <si>
    <t>b. the rationale for the chosen metrics, noting how these metrics are tied to the organisation’s business drivers;</t>
  </si>
  <si>
    <t>c. whether executive remuneration is aligned to the organisation’s transition plan.</t>
  </si>
  <si>
    <t>Stakeholder engagement</t>
  </si>
  <si>
    <t>10. Disclosure on stakeholder engagement with workers and communities on transition plans and subsequent responses including:</t>
  </si>
  <si>
    <t>a. how many engagements have been undertaken with affected parties by group and geography;</t>
  </si>
  <si>
    <t xml:space="preserve"> ●Stakeholder-inclusive approach, pages 19 to 21 </t>
  </si>
  <si>
    <t>b. how many workers in the past year have been retrained/retrenched/compensated due to their decarbonisation plans.</t>
  </si>
  <si>
    <t xml:space="preserve"> ●Transitioning into a low-carbon business, pages 29 and 31</t>
  </si>
  <si>
    <t xml:space="preserve"> ●Prioritising climate change mitigation, adaptation and resilience, page 39</t>
  </si>
  <si>
    <t>Lobbying and memberships</t>
  </si>
  <si>
    <t>11. Disclosure of climate-related lobbying activities and membership of all relevant industry associations and groups involved in climate-related lobbying including information on the nature of the climate-policy positions of each association and group; their alignment with the objectives of the Paris Agreement; and the criteria and procedure for determining alignment.</t>
  </si>
  <si>
    <t xml:space="preserve"> ●Stakeholder-inclusive approach, page 17</t>
  </si>
  <si>
    <t>Targets</t>
  </si>
  <si>
    <t>12. The specific targets used to manage climate-related impacts, risks and opportunities and the metrics used by the board or management to measure progress against these targets and achieving the organisation’s strategic goals including:</t>
  </si>
  <si>
    <t xml:space="preserve">● Delivering meaningful and positive impact, page 11 </t>
  </si>
  <si>
    <t>a. whether the target is absolute or intensity based;</t>
  </si>
  <si>
    <t>● Prioritising climate change mitigation, adaptation and resilience, pages 38 and 40</t>
  </si>
  <si>
    <t>b. the objective of the target;</t>
  </si>
  <si>
    <t>▲Our Sustainable Growth and Impact strategy, page 54</t>
  </si>
  <si>
    <t>c. how the target compares with those created in the latest international agreement on climate change;</t>
  </si>
  <si>
    <t>▲Performance against our strategy, pages 59 and 62</t>
  </si>
  <si>
    <t>d. time frames over which the target applies;</t>
  </si>
  <si>
    <t>● Appendix A: Criteria, page 189</t>
  </si>
  <si>
    <t>e. base year from which progress is measured;</t>
  </si>
  <si>
    <t xml:space="preserve">● Assurance report, page 185   </t>
  </si>
  <si>
    <t>f. a description of the methodologies used to calculate targets and metrics;</t>
  </si>
  <si>
    <t>g. any milestones or interim targets;</t>
  </si>
  <si>
    <t>h. whether the target has been validated by a third party.</t>
  </si>
  <si>
    <t>UNGC Communication on Progress</t>
  </si>
  <si>
    <t xml:space="preserve">Exxaro has voluntarily participated in the United Nations Global Compact (UNGC) principles, through our annual Communication on Progress (CoP) since 2017. Our 2024 CoP submission, published in April 2024, covers our performance for the period 1 January 2023 to 31 December 2023 (the 2023 financial year), and is available on the link below. Our 2025 CoP submission will be submitted during the universal submission period (April to July 2025). </t>
  </si>
  <si>
    <t>Our previous submissions can be found on the links below*:</t>
  </si>
  <si>
    <t>* We did not complete the 2023 CoP submission, as submission was made voluntary due to technical issues experienced with the CoP platform.</t>
  </si>
  <si>
    <t>As envisioned in our Sustainable Growth and Impact strategy, we aim to go beyond compliance to achieve positive impact – becoming a catalyst for economic growth and environmental stewardship. This is supported through our response and executing on our environmental commitments.</t>
  </si>
  <si>
    <t>Environmental incidents</t>
  </si>
  <si>
    <t>▲ Increase
▼ Decrease
► Unchanged</t>
  </si>
  <si>
    <t>Level 1 environmental incidents</t>
  </si>
  <si>
    <t>Trend</t>
  </si>
  <si>
    <t>Group</t>
  </si>
  <si>
    <t>Mpumalanga</t>
  </si>
  <si>
    <t>Belfast</t>
  </si>
  <si>
    <t>Leeuwpan</t>
  </si>
  <si>
    <t>►</t>
  </si>
  <si>
    <t>Matla</t>
  </si>
  <si>
    <t>Limpopo</t>
  </si>
  <si>
    <t>Grootegeluk</t>
  </si>
  <si>
    <t>Tshikondeni</t>
  </si>
  <si>
    <t>KwaZulu-Natal</t>
  </si>
  <si>
    <t>Durnacol</t>
  </si>
  <si>
    <t>Hlobane</t>
  </si>
  <si>
    <t>Cennergi</t>
  </si>
  <si>
    <t>Protecting air quality</t>
  </si>
  <si>
    <t xml:space="preserve">Addressing the deterioration of air quality is one of our top priorities, as pollution has significant negative environmental and social impacts. Through our risk-based approach, we aim to progressively reduce air quality emissions within our operating boundary. </t>
  </si>
  <si>
    <t>Dust fallout</t>
  </si>
  <si>
    <t>Highest recorded</t>
  </si>
  <si>
    <t>Maximum allowance</t>
  </si>
  <si>
    <t>Limits</t>
  </si>
  <si>
    <t xml:space="preserve">Non-residential dust fallout exceedances 
</t>
  </si>
  <si>
    <t>Two exceedances per BU per year (not occurring in sequential months)</t>
  </si>
  <si>
    <t>1 at Matla, 2 at Belfast</t>
  </si>
  <si>
    <t>1 at Matla</t>
  </si>
  <si>
    <t>9 across 6 BUs</t>
  </si>
  <si>
    <t>Residential dust fallout exceedances</t>
  </si>
  <si>
    <t>2 at Matla</t>
  </si>
  <si>
    <t xml:space="preserve">Prioritising climate change mitigation, adaptation and resilience </t>
  </si>
  <si>
    <t>Supporting our transition to a low-carbon business is our commitment to building our resilience and adaptability in response to the climate change agenda. Our approach is collaborative and inclusive as we believe partnering with our stakeholders is key to achieving our carbon neutrality goal in a just manner.</t>
  </si>
  <si>
    <t>Our 2024 CDP scores</t>
  </si>
  <si>
    <t>B for climate</t>
  </si>
  <si>
    <r>
      <rPr>
        <sz val="10"/>
        <color rgb="FFFFFFFF"/>
        <rFont val="Arial"/>
      </rPr>
      <t>Scope 1 and 2 GHG emissions (ktCO</t>
    </r>
    <r>
      <rPr>
        <vertAlign val="subscript"/>
        <sz val="10"/>
        <color rgb="FFFFFFFF"/>
        <rFont val="Arial"/>
      </rPr>
      <t>2</t>
    </r>
    <r>
      <rPr>
        <sz val="10"/>
        <color rgb="FFFFFFFF"/>
        <rFont val="Arial"/>
      </rPr>
      <t>e)</t>
    </r>
  </si>
  <si>
    <t>B for water security</t>
  </si>
  <si>
    <t>GHG consumption and efficiency</t>
  </si>
  <si>
    <r>
      <t>GHG emissions (ktCO</t>
    </r>
    <r>
      <rPr>
        <b/>
        <vertAlign val="subscript"/>
        <sz val="9.5"/>
        <color theme="4"/>
        <rFont val="Arial"/>
        <family val="2"/>
      </rPr>
      <t>2</t>
    </r>
    <r>
      <rPr>
        <b/>
        <sz val="9.5"/>
        <color theme="4"/>
        <rFont val="Arial"/>
        <family val="2"/>
      </rPr>
      <t>e)</t>
    </r>
  </si>
  <si>
    <t>Year-on-year change 
(%)</t>
  </si>
  <si>
    <t xml:space="preserve">Year-on-year change 
(%) </t>
  </si>
  <si>
    <t>2020 (baseline)</t>
  </si>
  <si>
    <r>
      <rPr>
        <b/>
        <sz val="10"/>
        <color theme="1" tint="0.14999847407452621"/>
        <rFont val="Arial"/>
        <family val="2"/>
      </rPr>
      <t>Target:</t>
    </r>
    <r>
      <rPr>
        <sz val="10"/>
        <color theme="1" tint="0.14999847407452621"/>
        <rFont val="Arial"/>
        <family val="2"/>
      </rPr>
      <t xml:space="preserve"> Actual for previous year less 5%</t>
    </r>
  </si>
  <si>
    <t>Scope 1</t>
  </si>
  <si>
    <t>▲ 9</t>
  </si>
  <si>
    <t>▼7</t>
  </si>
  <si>
    <t>▼3.5</t>
  </si>
  <si>
    <t>▼ 10</t>
  </si>
  <si>
    <t>Scope 2¹</t>
  </si>
  <si>
    <t>▼ 1</t>
  </si>
  <si>
    <t>▼0.5</t>
  </si>
  <si>
    <t>▼2.0</t>
  </si>
  <si>
    <t>► 0</t>
  </si>
  <si>
    <t>Total scope 1 and 2</t>
  </si>
  <si>
    <t xml:space="preserve">▼ 2 </t>
  </si>
  <si>
    <t>▼2</t>
  </si>
  <si>
    <t>▼2.4</t>
  </si>
  <si>
    <t>▼ 4</t>
  </si>
  <si>
    <t>Scope 3²</t>
  </si>
  <si>
    <t>▼ 13</t>
  </si>
  <si>
    <t>▼8.5</t>
  </si>
  <si>
    <t>▲5</t>
  </si>
  <si>
    <t>▲ 2</t>
  </si>
  <si>
    <r>
      <rPr>
        <i/>
        <vertAlign val="superscript"/>
        <sz val="6"/>
        <color rgb="FF404041"/>
        <rFont val="Arial"/>
      </rPr>
      <t>1</t>
    </r>
    <r>
      <rPr>
        <i/>
        <sz val="6"/>
        <color rgb="FF404041"/>
        <rFont val="Arial"/>
      </rPr>
      <t xml:space="preserve"> Scope 2: Electricity-based emissions are derived from the grid emission factor for South Africa, which is 1.00tCO</t>
    </r>
    <r>
      <rPr>
        <i/>
        <vertAlign val="subscript"/>
        <sz val="6"/>
        <color rgb="FF404041"/>
        <rFont val="Arial"/>
      </rPr>
      <t>2</t>
    </r>
    <r>
      <rPr>
        <i/>
        <sz val="6"/>
        <color rgb="FF404041"/>
        <rFont val="Arial"/>
      </rPr>
      <t xml:space="preserve">e per MWh.
</t>
    </r>
    <r>
      <rPr>
        <i/>
        <vertAlign val="superscript"/>
        <sz val="6"/>
        <color rgb="FF404041"/>
        <rFont val="Arial"/>
      </rPr>
      <t xml:space="preserve">2 </t>
    </r>
    <r>
      <rPr>
        <i/>
        <sz val="6"/>
        <color rgb="FF404041"/>
        <rFont val="Arial"/>
      </rPr>
      <t>Scope 3: Reported emissions based on the use of product sold by Exxaro (representing over 98% of Exxaro’s scope 3 emissions). 2024 figure excludes export sales.</t>
    </r>
  </si>
  <si>
    <r>
      <rPr>
        <sz val="10"/>
        <color rgb="FFFFFFFF"/>
        <rFont val="Arial"/>
      </rPr>
      <t>Scope 3 GHG emissions (ktCO</t>
    </r>
    <r>
      <rPr>
        <vertAlign val="subscript"/>
        <sz val="10"/>
        <color rgb="FFFFFFFF"/>
        <rFont val="Arial"/>
      </rPr>
      <t>2</t>
    </r>
    <r>
      <rPr>
        <sz val="10"/>
        <color rgb="FFFFFFFF"/>
        <rFont val="Arial"/>
      </rPr>
      <t>e)</t>
    </r>
  </si>
  <si>
    <r>
      <t>Carbon emissions by source (ktCO</t>
    </r>
    <r>
      <rPr>
        <b/>
        <vertAlign val="subscript"/>
        <sz val="9.5"/>
        <color theme="4"/>
        <rFont val="Arial"/>
        <family val="2"/>
      </rPr>
      <t>2</t>
    </r>
    <r>
      <rPr>
        <b/>
        <sz val="9.5"/>
        <color theme="4"/>
        <rFont val="Arial"/>
        <family val="2"/>
      </rPr>
      <t>e)</t>
    </r>
  </si>
  <si>
    <t xml:space="preserve">Electricity </t>
  </si>
  <si>
    <t xml:space="preserve">643** 
</t>
  </si>
  <si>
    <t>▲3</t>
  </si>
  <si>
    <t>67.5%*</t>
  </si>
  <si>
    <t>65.6%*</t>
  </si>
  <si>
    <t>65.3%*</t>
  </si>
  <si>
    <t>63%*</t>
  </si>
  <si>
    <t xml:space="preserve">Diesel </t>
  </si>
  <si>
    <t>▲12</t>
  </si>
  <si>
    <t xml:space="preserve">250 
</t>
  </si>
  <si>
    <t>▲10</t>
  </si>
  <si>
    <t>▼3</t>
  </si>
  <si>
    <t>26.2%*</t>
  </si>
  <si>
    <t>23.2%*</t>
  </si>
  <si>
    <t>23.1%*</t>
  </si>
  <si>
    <t>25%*</t>
  </si>
  <si>
    <t xml:space="preserve">Fugitive emissions </t>
  </si>
  <si>
    <t>▼5</t>
  </si>
  <si>
    <t xml:space="preserve">60 
</t>
  </si>
  <si>
    <t>▼44</t>
  </si>
  <si>
    <t>▼14</t>
  </si>
  <si>
    <t>6.3%*</t>
  </si>
  <si>
    <t>11%*</t>
  </si>
  <si>
    <t>11.6%*</t>
  </si>
  <si>
    <t>Other sources*</t>
  </si>
  <si>
    <t>▼50</t>
  </si>
  <si>
    <t xml:space="preserve">0.4 
</t>
  </si>
  <si>
    <t>0.4</t>
  </si>
  <si>
    <t>▼20</t>
  </si>
  <si>
    <t>0.5</t>
  </si>
  <si>
    <t>▼11</t>
  </si>
  <si>
    <t>0.04%*</t>
  </si>
  <si>
    <t>0.1%*</t>
  </si>
  <si>
    <t>1%*</t>
  </si>
  <si>
    <t>* Source proportion.
** Restated: The previously reported amount of 634 included operational mines only. This year’s figure includes all operations.</t>
  </si>
  <si>
    <t>Scope 2</t>
  </si>
  <si>
    <t>Total</t>
  </si>
  <si>
    <t>Mafube</t>
  </si>
  <si>
    <t>Ferroland Manketti</t>
  </si>
  <si>
    <t>Gauteng</t>
  </si>
  <si>
    <t>Corporate Centre, the conneXXion</t>
  </si>
  <si>
    <t>FerroAlloys</t>
  </si>
  <si>
    <t>Pollution prevention plans</t>
  </si>
  <si>
    <r>
      <t>Anticipated emissions reduction (tCO</t>
    </r>
    <r>
      <rPr>
        <b/>
        <vertAlign val="subscript"/>
        <sz val="10"/>
        <color theme="0"/>
        <rFont val="Arial"/>
        <family val="2"/>
      </rPr>
      <t>2</t>
    </r>
    <r>
      <rPr>
        <b/>
        <sz val="10"/>
        <color theme="0"/>
        <rFont val="Arial"/>
        <family val="2"/>
      </rPr>
      <t>e)</t>
    </r>
  </si>
  <si>
    <t>Project</t>
  </si>
  <si>
    <t>Implementation</t>
  </si>
  <si>
    <t>Grootegeluk in-pit crushing and conveying project</t>
  </si>
  <si>
    <t>Ongoing</t>
  </si>
  <si>
    <t>Road management and improvement</t>
  </si>
  <si>
    <t>Pantograph utilisation optimisation</t>
  </si>
  <si>
    <t>Out-of-cycle time reduction</t>
  </si>
  <si>
    <t>Autonomous drilling</t>
  </si>
  <si>
    <t xml:space="preserve">Total </t>
  </si>
  <si>
    <t>Assumptions used to estimate anticipated GHG emission reduction: electrical and diesel conversion factors, and the project scope, are consistent.</t>
  </si>
  <si>
    <t>Driving energy efficiency</t>
  </si>
  <si>
    <t>Energy efficiency enables us to reduce operational costs, lower our emissions and support our goal of carbon neutrality. We aim to enhance energy efficiency across our operations by optimising plant performance, investing in energy-efficient technologies, and implementing monitoring systems to track and reduce our consumption.</t>
  </si>
  <si>
    <t>Energy consumption and intensity</t>
  </si>
  <si>
    <t>Energy source (%)</t>
  </si>
  <si>
    <t>Electricity</t>
  </si>
  <si>
    <t>Diesel</t>
  </si>
  <si>
    <t>Total energy consumed (GJ)</t>
  </si>
  <si>
    <t>Energy intensity</t>
  </si>
  <si>
    <t>Electrical energy intensity (MWh/kt)</t>
  </si>
  <si>
    <t>3.37</t>
  </si>
  <si>
    <t>Diesel energy intensity (l/t)</t>
  </si>
  <si>
    <t>Electricity and diesel consumption</t>
  </si>
  <si>
    <t>Electricity (MWh)</t>
  </si>
  <si>
    <t>▲1.27</t>
  </si>
  <si>
    <t>▲ 0.14</t>
  </si>
  <si>
    <t>RoM (kt)</t>
  </si>
  <si>
    <t>▲18.5</t>
  </si>
  <si>
    <t>▲ 8.64</t>
  </si>
  <si>
    <t>▼-8.04</t>
  </si>
  <si>
    <t>▼ -7.72</t>
  </si>
  <si>
    <t>Diesel (kl)</t>
  </si>
  <si>
    <t>▲24.12</t>
  </si>
  <si>
    <t>▲ 0.48</t>
  </si>
  <si>
    <t>▲ 6.38</t>
  </si>
  <si>
    <t>▼-7.58</t>
  </si>
  <si>
    <t>▲21.59</t>
  </si>
  <si>
    <t>▲9.12</t>
  </si>
  <si>
    <t>▲3.16</t>
  </si>
  <si>
    <t>▲430.13</t>
  </si>
  <si>
    <t>▲0.04</t>
  </si>
  <si>
    <t>▲17.36</t>
  </si>
  <si>
    <t>▼-4.74</t>
  </si>
  <si>
    <t>▼-15.42</t>
  </si>
  <si>
    <t>▼-100.00</t>
  </si>
  <si>
    <t>▼-2.05</t>
  </si>
  <si>
    <t>▲7.25</t>
  </si>
  <si>
    <t>▼-10.52</t>
  </si>
  <si>
    <t>▼-2.69</t>
  </si>
  <si>
    <t>▼-0.59</t>
  </si>
  <si>
    <t>▲3.67</t>
  </si>
  <si>
    <t>▲1.08</t>
  </si>
  <si>
    <t>▼-4.17</t>
  </si>
  <si>
    <t>▲5.86</t>
  </si>
  <si>
    <t>▲10.51</t>
  </si>
  <si>
    <t>▲0.74</t>
  </si>
  <si>
    <t>Tshikondeni¹</t>
  </si>
  <si>
    <t>▲60.94</t>
  </si>
  <si>
    <t>0.64</t>
  </si>
  <si>
    <t>▼-39.36</t>
  </si>
  <si>
    <t>1.096</t>
  </si>
  <si>
    <t>▲36.13</t>
  </si>
  <si>
    <t>▼-53.06</t>
  </si>
  <si>
    <t>Durnacol¹</t>
  </si>
  <si>
    <t>▼-6.85</t>
  </si>
  <si>
    <t>▼-4.11</t>
  </si>
  <si>
    <t>▲58.33</t>
  </si>
  <si>
    <t>▲92.00</t>
  </si>
  <si>
    <t>Hlobane¹</t>
  </si>
  <si>
    <t>▼-14.77</t>
  </si>
  <si>
    <t>▼16.67</t>
  </si>
  <si>
    <t>▲100</t>
  </si>
  <si>
    <t>►0.00</t>
  </si>
  <si>
    <t>▲47.65</t>
  </si>
  <si>
    <t>▲36.95</t>
  </si>
  <si>
    <t>▼-17.85</t>
  </si>
  <si>
    <t>▼-11.58</t>
  </si>
  <si>
    <t>▼-13.16</t>
  </si>
  <si>
    <t>▲34.82</t>
  </si>
  <si>
    <t>▲1.43</t>
  </si>
  <si>
    <t>▼-35.59</t>
  </si>
  <si>
    <t>▲107.1</t>
  </si>
  <si>
    <t>▲10.76</t>
  </si>
  <si>
    <t>▼-2.53</t>
  </si>
  <si>
    <t>▼-2.40</t>
  </si>
  <si>
    <t>▲4.3</t>
  </si>
  <si>
    <t>▲4.08</t>
  </si>
  <si>
    <t>▼-1.76</t>
  </si>
  <si>
    <t>▲1.92</t>
  </si>
  <si>
    <t>▲6.26</t>
  </si>
  <si>
    <t>▼-5.38</t>
  </si>
  <si>
    <t>–</t>
  </si>
  <si>
    <t>Intensities (MWh/kt)</t>
  </si>
  <si>
    <t>▼-23.80</t>
  </si>
  <si>
    <t>►0</t>
  </si>
  <si>
    <t>▲26.09</t>
  </si>
  <si>
    <t>▲-83.33</t>
  </si>
  <si>
    <t>0.07</t>
  </si>
  <si>
    <t>▲14.52</t>
  </si>
  <si>
    <t>▼-5.88</t>
  </si>
  <si>
    <t>▲-22.22</t>
  </si>
  <si>
    <t>0.48</t>
  </si>
  <si>
    <t>▼-52.71</t>
  </si>
  <si>
    <t>▼-3.15</t>
  </si>
  <si>
    <t>▼133.33</t>
  </si>
  <si>
    <t>3.02</t>
  </si>
  <si>
    <t>▼-0.19</t>
  </si>
  <si>
    <t>▼-0.58</t>
  </si>
  <si>
    <t>▲-5.88</t>
  </si>
  <si>
    <t>16.31</t>
  </si>
  <si>
    <t>▼-2.37</t>
  </si>
  <si>
    <t>▲3.9</t>
  </si>
  <si>
    <t>▲-7.14</t>
  </si>
  <si>
    <t>4.03</t>
  </si>
  <si>
    <r>
      <rPr>
        <i/>
        <vertAlign val="superscript"/>
        <sz val="6"/>
        <color rgb="FF404041"/>
        <rFont val="Arial"/>
        <family val="2"/>
      </rPr>
      <t>1</t>
    </r>
    <r>
      <rPr>
        <i/>
        <sz val="6"/>
        <color rgb="FF404041"/>
        <rFont val="Arial"/>
        <family val="2"/>
      </rPr>
      <t xml:space="preserve"> Closed operation.</t>
    </r>
  </si>
  <si>
    <t>▲57.47</t>
  </si>
  <si>
    <t>▲20.13</t>
  </si>
  <si>
    <t>▼-12.8</t>
  </si>
  <si>
    <t>▼-17.23</t>
  </si>
  <si>
    <t>▲0.46</t>
  </si>
  <si>
    <t>▲28.41</t>
  </si>
  <si>
    <t>▼6.17</t>
  </si>
  <si>
    <t>▼-23.62</t>
  </si>
  <si>
    <t>▲7.37</t>
  </si>
  <si>
    <t>▼-5.7</t>
  </si>
  <si>
    <t>▲63.07</t>
  </si>
  <si>
    <t>▼-12.51</t>
  </si>
  <si>
    <t>▼-18.48</t>
  </si>
  <si>
    <t>▼-16.84</t>
  </si>
  <si>
    <t>▲5.82</t>
  </si>
  <si>
    <t>▲2.14</t>
  </si>
  <si>
    <t>▲10.6</t>
  </si>
  <si>
    <t>▼0.74</t>
  </si>
  <si>
    <t>▲27.20</t>
  </si>
  <si>
    <t>▼-18</t>
  </si>
  <si>
    <t>▼-3.17</t>
  </si>
  <si>
    <t>▲95.67</t>
  </si>
  <si>
    <t>▲248</t>
  </si>
  <si>
    <t>▲87.18</t>
  </si>
  <si>
    <t>▲6.67</t>
  </si>
  <si>
    <t>▼-37</t>
  </si>
  <si>
    <t>▲25.53</t>
  </si>
  <si>
    <t>▼ -17.85</t>
  </si>
  <si>
    <t>▲ 1.43</t>
  </si>
  <si>
    <t>▼107.1</t>
  </si>
  <si>
    <t>▲ 10.67</t>
  </si>
  <si>
    <t>▲-1.27</t>
  </si>
  <si>
    <t>▼-2.4</t>
  </si>
  <si>
    <t>▼-4.08</t>
  </si>
  <si>
    <t>▲ 6.26</t>
  </si>
  <si>
    <t>▼-20.32</t>
  </si>
  <si>
    <t>▲25.70</t>
  </si>
  <si>
    <t>▲516.74</t>
  </si>
  <si>
    <t>▼-6.39</t>
  </si>
  <si>
    <t>▼-12.95</t>
  </si>
  <si>
    <t>▼-6.09</t>
  </si>
  <si>
    <t>▲6.14</t>
  </si>
  <si>
    <t>▼-4.31</t>
  </si>
  <si>
    <t>▼-26.17</t>
  </si>
  <si>
    <t>▲44.6</t>
  </si>
  <si>
    <t>▲1.85</t>
  </si>
  <si>
    <t>▼-0.6</t>
  </si>
  <si>
    <t>▲5.36</t>
  </si>
  <si>
    <t>▲42</t>
  </si>
  <si>
    <t>▲3.87</t>
  </si>
  <si>
    <t>▲4.00</t>
  </si>
  <si>
    <t>▲14.30</t>
  </si>
  <si>
    <t>▲5.22</t>
  </si>
  <si>
    <r>
      <rPr>
        <i/>
        <vertAlign val="superscript"/>
        <sz val="6"/>
        <color rgb="FF404041"/>
        <rFont val="Arial"/>
      </rPr>
      <t>1</t>
    </r>
    <r>
      <rPr>
        <i/>
        <sz val="6"/>
        <color rgb="FF404041"/>
        <rFont val="Arial"/>
      </rPr>
      <t xml:space="preserve"> Closed operation.</t>
    </r>
  </si>
  <si>
    <t xml:space="preserve">Improving water security </t>
  </si>
  <si>
    <t xml:space="preserve">Water security is a critical component of our operational and environmental approach, given South Africa’s water scarcity and the effects of climate change, particularly rising temperatures and rainfall variability. Through proactive risk identification and planning, we support communities, protect the environment from watershed risks and stabilise critical ecosystems. </t>
  </si>
  <si>
    <t xml:space="preserve">Consumption (ML) </t>
  </si>
  <si>
    <t>Total water withdrawal</t>
  </si>
  <si>
    <t>Surface water</t>
  </si>
  <si>
    <t>Groundwater</t>
  </si>
  <si>
    <t>Third-party water</t>
  </si>
  <si>
    <t>Total water discharged</t>
  </si>
  <si>
    <t>Total water consumption</t>
  </si>
  <si>
    <t>Water intensity (L/t RoM)</t>
  </si>
  <si>
    <t>Water consumption (m³)</t>
  </si>
  <si>
    <t xml:space="preserve">Target (L/t RoM) </t>
  </si>
  <si>
    <t>79 176kL</t>
  </si>
  <si>
    <t>n/a</t>
  </si>
  <si>
    <t>-</t>
  </si>
  <si>
    <t>21 000kL</t>
  </si>
  <si>
    <t>432kL</t>
  </si>
  <si>
    <t>Total group*</t>
  </si>
  <si>
    <t>142ᴿᴬ</t>
  </si>
  <si>
    <t>*Includes ECC assets in 2020 and 2021.
ᴿᴬ Reasonable assurance provided.</t>
  </si>
  <si>
    <t>Water recycling</t>
  </si>
  <si>
    <t>Our water recycling target of 38% overall water recycling ratio (defined as the total water recycled divided by total water used including recycled water) is substantially higher than the coal industry average of 6%, as outlined in the national water use efficiency benchmarks of the DWS. In 2024, we realised a lower performance from 2023 by 11% with an overall recycling ratio of 50% as we normalised the Belfast excess water by June with no further treatment in the second half of the year.</t>
  </si>
  <si>
    <t>Water recycling ratio (%)</t>
  </si>
  <si>
    <t>Target</t>
  </si>
  <si>
    <t>Leeuwpan (estimated)</t>
  </si>
  <si>
    <t>*Includes ECC assets in 2020 and 2021.</t>
  </si>
  <si>
    <t>The table below shows dams with a safety risk, as classified by DWS.</t>
  </si>
  <si>
    <t>Category I</t>
  </si>
  <si>
    <t>Category II</t>
  </si>
  <si>
    <t>—</t>
  </si>
  <si>
    <t>Brine ponds</t>
  </si>
  <si>
    <t>Cyclic ponds</t>
  </si>
  <si>
    <t>Witklip Dam</t>
  </si>
  <si>
    <t>Durnacol Dam No 4</t>
  </si>
  <si>
    <t>Durnacol Dam No 7
Langley Dam No 2
Langley Dam No 3</t>
  </si>
  <si>
    <t>Unwa Dam</t>
  </si>
  <si>
    <t>Managing waste responsibly</t>
  </si>
  <si>
    <t>Exxaro generates various waste streams, including mining waste, general and hazardous waste. To manage these waste streams, we adopt a cradle-to-cradle approach, prioritising the prevention, reuse and recycling of waste while ensuring safe disposal as a last resort. By transforming waste streams into opportunities within a circular economy model, we reduce our environmental impact and create lasting benefits for host communities.</t>
  </si>
  <si>
    <t xml:space="preserve">General waste recycled (t) </t>
  </si>
  <si>
    <t>Ferrous and non-ferrous scrap</t>
  </si>
  <si>
    <t>Paper</t>
  </si>
  <si>
    <t>High-density polyethylene</t>
  </si>
  <si>
    <t>Plastics</t>
  </si>
  <si>
    <t>Other</t>
  </si>
  <si>
    <t>Hazardous waste sent to landfill (t)</t>
  </si>
  <si>
    <t>Hazardous waste</t>
  </si>
  <si>
    <t>General waste</t>
  </si>
  <si>
    <t>Recyclable waste</t>
  </si>
  <si>
    <t>Business unit</t>
  </si>
  <si>
    <t>ConneXXion</t>
  </si>
  <si>
    <t>Restoring and protecting biodiversity</t>
  </si>
  <si>
    <t xml:space="preserve">Healthy ecosystems are essential for resilience against climate change, supporting the natural resources that sustain our operations and communities. Exxaro is committed to safeguarding biodiversity through targeted initiatives, including relocating species, rehabilitating wetlands, managing invasive plants and implementing conservation programmes that protect the native flora and fauna across our operations. </t>
  </si>
  <si>
    <t>Stage 1</t>
  </si>
  <si>
    <t>Stage 2</t>
  </si>
  <si>
    <t>Stage 3</t>
  </si>
  <si>
    <t>Alien plant eradication</t>
  </si>
  <si>
    <t>Development of invader species management plan</t>
  </si>
  <si>
    <t>Physical implementation (removal of invader species)</t>
  </si>
  <si>
    <t>Maintenance (eradication of invaders on site)</t>
  </si>
  <si>
    <t>x</t>
  </si>
  <si>
    <t>~</t>
  </si>
  <si>
    <t xml:space="preserve">X = Completed      </t>
  </si>
  <si>
    <t xml:space="preserve"># = To start in 2025 </t>
  </si>
  <si>
    <t>~ = Ongoing</t>
  </si>
  <si>
    <t>Land cleared of invader plants (ha)</t>
  </si>
  <si>
    <t>Integrating mine closure and rehabilitation</t>
  </si>
  <si>
    <t xml:space="preserve">We take a holistic, integrated approach to mine closure and rehabilitation*, balancing environmental stewardship, social wellbeing and financial sustainability. Our commitment to environmental rehabilitation also creates opportunities to support our employees and communities through sustainable land use alternatives. 
</t>
  </si>
  <si>
    <t>Land disturbed</t>
  </si>
  <si>
    <t>Land rehabilitated</t>
  </si>
  <si>
    <t>Land disturbed versus land rehabilitated (ha)</t>
  </si>
  <si>
    <t>*1073</t>
  </si>
  <si>
    <t>Strathrae</t>
  </si>
  <si>
    <t>*Change in definition of land disturbed</t>
  </si>
  <si>
    <t xml:space="preserve">Exxaro and Matla rehabilitation trust funds </t>
  </si>
  <si>
    <t>2024
(Rm)</t>
  </si>
  <si>
    <t>2023
(Rm)</t>
  </si>
  <si>
    <t>2022
(Rm)</t>
  </si>
  <si>
    <t>2021
(Rm)</t>
  </si>
  <si>
    <t>Total unscheduled closure costs</t>
  </si>
  <si>
    <t>Growth (combined)</t>
  </si>
  <si>
    <t>Closure costs</t>
  </si>
  <si>
    <t>Operational guarantees at year end</t>
  </si>
  <si>
    <t>Estimated closure costs per operation</t>
  </si>
  <si>
    <t>DMRE office</t>
  </si>
  <si>
    <t>Estimated unscheduled closure cost (Rm)</t>
  </si>
  <si>
    <t>Estimated residual cost (Rm)</t>
  </si>
  <si>
    <t>Trust fund balance (Rm)</t>
  </si>
  <si>
    <t>Guarantee 
(Rm)</t>
  </si>
  <si>
    <t>Funding shortfall to be covered over remaining LoM 
(Rm)</t>
  </si>
  <si>
    <t>Remaining operational LoM (years)</t>
  </si>
  <si>
    <t>Coal</t>
  </si>
  <si>
    <t>Grootegeluk (including reductants area)</t>
  </si>
  <si>
    <t>Thabametsi</t>
  </si>
  <si>
    <t>Lephalale Solar Project</t>
  </si>
  <si>
    <t>Coal – operational mines</t>
  </si>
  <si>
    <t>Coal – Eskom-tied mines</t>
  </si>
  <si>
    <t>Coastal Coal</t>
  </si>
  <si>
    <t>Arnot</t>
  </si>
  <si>
    <t>Coal – other</t>
  </si>
  <si>
    <t>Coal – total</t>
  </si>
  <si>
    <t>Cennergi – Amakhala</t>
  </si>
  <si>
    <t>Eastern Cape</t>
  </si>
  <si>
    <t>Cennergi – Tsitsikamma</t>
  </si>
  <si>
    <t>Inactive sites</t>
  </si>
  <si>
    <t>Other – total</t>
  </si>
  <si>
    <t>Grand total</t>
  </si>
  <si>
    <t>Empowering our people</t>
  </si>
  <si>
    <t xml:space="preserve">Everything we do today ensures a safer and more productive tomorrow.
</t>
  </si>
  <si>
    <t xml:space="preserve">The safety, health, wellbeing and professional growth of our employees are critical to our success and long-term sustainability. We therefore maintain an attractive value proposition and remain committed to creating a safe and inclusive workforce wherein our employees can thrive. </t>
  </si>
  <si>
    <t>Safety is fundamental to our operational integrity and the wellbeing of our workforce and communities. Preventing workplace incidents and fostering a proactive safety culture not only safeguards lives but enhances operational resilience. Through leadership-driven initiatives, risk management and continuous improvement, we strive to achieve our ultimate safety goal of zero harm across all operations.</t>
  </si>
  <si>
    <t>Exxaro</t>
  </si>
  <si>
    <t>Safety performance</t>
  </si>
  <si>
    <t>Fatalities</t>
  </si>
  <si>
    <t>HPIs</t>
  </si>
  <si>
    <t>LTIs</t>
  </si>
  <si>
    <t>LTIFR</t>
  </si>
  <si>
    <t>0.06</t>
  </si>
  <si>
    <t>ᴿᴬ Reasonable assurance provided.</t>
  </si>
  <si>
    <t>DMRE notices</t>
  </si>
  <si>
    <t>Fatality-free milestones</t>
  </si>
  <si>
    <t xml:space="preserve">- noᴿᴬ section 54(a) mining activity stoppages (2023: four) </t>
  </si>
  <si>
    <t>- Group: Two years fatality-free on 15 August 2024
- Grootegeluk: 12 years fatality-free
- Belfast: Two years fatality-free
- Leeuwpan: 34 years fatality-free
- Matla: Seven years fatality-free
- Mines in closure: 15 years fatality-free
- FerroAlloys: 27 years fatality-free 
- Cennergi: Eight years fatality-free</t>
  </si>
  <si>
    <t>Promoting health and wellness</t>
  </si>
  <si>
    <t>Health and wellness are central to our commitment to creating a thriving, resilient workforce. As a critical enabler of operational efficiency and sustainable growth, we focus on early intervention, proactive health management and driving a culture of care through innovative initiatives that improve employees’ quality of life, morale, productivity and safety.</t>
  </si>
  <si>
    <t>Occupational diseases</t>
  </si>
  <si>
    <t>NIHL</t>
  </si>
  <si>
    <t>Pneumoconiosis</t>
  </si>
  <si>
    <t>Silicosis</t>
  </si>
  <si>
    <t>Chronic obstructive airway disease</t>
  </si>
  <si>
    <t>Occupational TB</t>
  </si>
  <si>
    <t>Occupational asthma</t>
  </si>
  <si>
    <t>Dermatitis</t>
  </si>
  <si>
    <t>Occupational upper limb disorder</t>
  </si>
  <si>
    <t>HIV/Aids awareness (employees and contractors)</t>
  </si>
  <si>
    <t>Attended information sessions</t>
  </si>
  <si>
    <t>Total tested</t>
  </si>
  <si>
    <t>% tested</t>
  </si>
  <si>
    <t>Employees tested positive</t>
  </si>
  <si>
    <t>Enrolled in December (cumulative)</t>
  </si>
  <si>
    <t>Received antiretroviral treatment</t>
  </si>
  <si>
    <t xml:space="preserve">Employee wellness programme utilisation and counselling </t>
  </si>
  <si>
    <t>Utilisation rate (%)</t>
  </si>
  <si>
    <t>Proactive Health Solutions benchmark (%)</t>
  </si>
  <si>
    <t>Cases managed</t>
  </si>
  <si>
    <t>Individual cases</t>
  </si>
  <si>
    <t>Individuals in group trauma debriefing sessions</t>
  </si>
  <si>
    <t>Individuals in group information sessions</t>
  </si>
  <si>
    <t>Diversity, equity and inclusion</t>
  </si>
  <si>
    <t>2023 culture and engagement survey</t>
  </si>
  <si>
    <t>We conducted a culture and engagement survey at our corporate centre and BUs to track the efficacy and progress of culture integration. The survey was aimed at establishing a baseline of progress against the DEI strategy, leadership effectiveness and integration of key culture themes. The surveys are conducted every second year. Our next survey will be held in 2025.</t>
  </si>
  <si>
    <t>Area of assessment</t>
  </si>
  <si>
    <t>Score out of 5</t>
  </si>
  <si>
    <t>Action required</t>
  </si>
  <si>
    <t>Sexual orientation and inclusion</t>
  </si>
  <si>
    <t>Maintain</t>
  </si>
  <si>
    <t>Vision and strategy</t>
  </si>
  <si>
    <t>Work environment</t>
  </si>
  <si>
    <t>Values and culture themes</t>
  </si>
  <si>
    <t>Enhance</t>
  </si>
  <si>
    <t>Gender and race inclusion</t>
  </si>
  <si>
    <t>Religion and inclusion</t>
  </si>
  <si>
    <t>Policies, systems and procedures</t>
  </si>
  <si>
    <t>Diversity and inclusion</t>
  </si>
  <si>
    <t>Proactive intervention</t>
  </si>
  <si>
    <t>Communication and trust</t>
  </si>
  <si>
    <t>Disability and inclusion</t>
  </si>
  <si>
    <t>Employee engagement</t>
  </si>
  <si>
    <t>Career development, training and advancement</t>
  </si>
  <si>
    <t>Aggregate</t>
  </si>
  <si>
    <t>2024
Number of employees</t>
  </si>
  <si>
    <t>2023
Number of employees</t>
  </si>
  <si>
    <t>2022
Number of employees</t>
  </si>
  <si>
    <t>2021
Number of employees</t>
  </si>
  <si>
    <t>AMCU</t>
  </si>
  <si>
    <t>FAWU</t>
  </si>
  <si>
    <t>NUMSA</t>
  </si>
  <si>
    <t>NUM</t>
  </si>
  <si>
    <t>Solidarity</t>
  </si>
  <si>
    <t>Share ownership</t>
  </si>
  <si>
    <t>Payment date</t>
  </si>
  <si>
    <t>Number of active beneficiaries</t>
  </si>
  <si>
    <t>Number of units</t>
  </si>
  <si>
    <t>Payment before tax
(R)</t>
  </si>
  <si>
    <t>Payment after tax
(R)</t>
  </si>
  <si>
    <t>June 2024</t>
  </si>
  <si>
    <t>November 2024</t>
  </si>
  <si>
    <t>In 2024, each GreenShare beneficiary received a cash payment of R10 653.44 (2023: R10 209.92).</t>
  </si>
  <si>
    <t>Exxaro employees</t>
  </si>
  <si>
    <t>Permanent (%)</t>
  </si>
  <si>
    <t>Contractors (%)</t>
  </si>
  <si>
    <t xml:space="preserve">Employment equity </t>
  </si>
  <si>
    <t>BEE Level</t>
  </si>
  <si>
    <t>Level</t>
  </si>
  <si>
    <t>Employment equity</t>
  </si>
  <si>
    <t>Black male employees</t>
  </si>
  <si>
    <t>All female employees</t>
  </si>
  <si>
    <t>Historically disadvantaged people*</t>
  </si>
  <si>
    <t>Mining Charter III
targets (%)</t>
  </si>
  <si>
    <t>Management category</t>
  </si>
  <si>
    <t>Number</t>
  </si>
  <si>
    <t>%</t>
  </si>
  <si>
    <t>Historically disadvantaged people</t>
  </si>
  <si>
    <t>Women</t>
  </si>
  <si>
    <t>Top management</t>
  </si>
  <si>
    <t>Senior management</t>
  </si>
  <si>
    <t>Middle management</t>
  </si>
  <si>
    <t>Junior management</t>
  </si>
  <si>
    <t>People with disabilities</t>
  </si>
  <si>
    <t>Performance: 1.7% (target: 2%)</t>
  </si>
  <si>
    <t>*Includes white female employees.</t>
  </si>
  <si>
    <t>African</t>
  </si>
  <si>
    <t>Coloured</t>
  </si>
  <si>
    <t>Indian</t>
  </si>
  <si>
    <t>White</t>
  </si>
  <si>
    <t>Turnover by ethnicity (%)</t>
  </si>
  <si>
    <t>Female</t>
  </si>
  <si>
    <t>Male</t>
  </si>
  <si>
    <t>Turnover by gender (%)</t>
  </si>
  <si>
    <t>Semi-skilled</t>
  </si>
  <si>
    <t>Unskilled</t>
  </si>
  <si>
    <t>Turnover by category (%)</t>
  </si>
  <si>
    <t>21-30</t>
  </si>
  <si>
    <t>31-40</t>
  </si>
  <si>
    <t>41-50</t>
  </si>
  <si>
    <t>51-57</t>
  </si>
  <si>
    <t>58-63</t>
  </si>
  <si>
    <t>Turnover by age group (%)</t>
  </si>
  <si>
    <t>Absconded</t>
  </si>
  <si>
    <t>Death</t>
  </si>
  <si>
    <t>Incapacity</t>
  </si>
  <si>
    <t>Retirement</t>
  </si>
  <si>
    <t>Dismissal</t>
  </si>
  <si>
    <t>Resignation</t>
  </si>
  <si>
    <t>Reasons for termination (%)</t>
  </si>
  <si>
    <t>Turnover by age group</t>
  </si>
  <si>
    <t>Reason for termination</t>
  </si>
  <si>
    <t>Bargaining unit</t>
  </si>
  <si>
    <t>Corporate non-management and specialist</t>
  </si>
  <si>
    <t>Management and specialist</t>
  </si>
  <si>
    <t>Region</t>
  </si>
  <si>
    <t>% of workforce</t>
  </si>
  <si>
    <t>Foreign</t>
  </si>
  <si>
    <t>Investing in talent</t>
  </si>
  <si>
    <t>We empower our employees by offering learning and skills development opportunities to ensure a healthy talent pipeline of core and critical skills. Our talent and learning strategy is designed to attract and retain fit-for-purpose talent by cultivating an inclusive and  human-centred experience. Our community based skills development programmes, which are aimed at educating marginalised groups and youths, support our employment equity targets and ensure a feeder line of trained and skilled candidates.</t>
  </si>
  <si>
    <t>People development training expenditure</t>
  </si>
  <si>
    <t>Total training (Rm)</t>
  </si>
  <si>
    <t>Total training (% of total payroll)</t>
  </si>
  <si>
    <t>Training of black people (Rm)</t>
  </si>
  <si>
    <t>Black people trained (% of total payroll)</t>
  </si>
  <si>
    <t xml:space="preserve">Talent acquisition </t>
  </si>
  <si>
    <t>Black people</t>
  </si>
  <si>
    <t>Black women</t>
  </si>
  <si>
    <t xml:space="preserve">Paterson* D - External </t>
  </si>
  <si>
    <t>Paterson D  - Internal candidates</t>
  </si>
  <si>
    <t xml:space="preserve">Paterson E - External </t>
  </si>
  <si>
    <t xml:space="preserve">Paterson E - Internal candidates </t>
  </si>
  <si>
    <t>* Paterson levels refer to remuneration levels.</t>
  </si>
  <si>
    <t>Skills development</t>
  </si>
  <si>
    <t>MyNexxt e-learning platform training interventions</t>
  </si>
  <si>
    <t>Numbers of employees who attended leadership programmes</t>
  </si>
  <si>
    <t>Number of employees who enrolled in management programmes</t>
  </si>
  <si>
    <t>Number of people enrolled in mentoring programme (24-month)</t>
  </si>
  <si>
    <t>Black people (%)</t>
  </si>
  <si>
    <t>Black women (%)</t>
  </si>
  <si>
    <t>Number of employees in fast-tracking programmes</t>
  </si>
  <si>
    <t>*</t>
  </si>
  <si>
    <t>Black employees (%)</t>
  </si>
  <si>
    <t>Black female employees (%)</t>
  </si>
  <si>
    <t>Full-time bursars</t>
  </si>
  <si>
    <t>PIT programme graduates in our talent pipeline</t>
  </si>
  <si>
    <t>Female employees (%)</t>
  </si>
  <si>
    <t>* Fast-tracking programmes were discontinued in 2024. As such, there is no 2024 data for them.</t>
  </si>
  <si>
    <t xml:space="preserve">Feeder schemes </t>
  </si>
  <si>
    <t>In training</t>
  </si>
  <si>
    <t>Engineering learners</t>
  </si>
  <si>
    <t>Miner learners</t>
  </si>
  <si>
    <t>Operator learners</t>
  </si>
  <si>
    <t>Internships</t>
  </si>
  <si>
    <t>Business administration learners</t>
  </si>
  <si>
    <t>Adult education and training</t>
  </si>
  <si>
    <t>Investment (Rm)</t>
  </si>
  <si>
    <t>Employees enrolled</t>
  </si>
  <si>
    <t>Community members enrolled</t>
  </si>
  <si>
    <t>Formal studies</t>
  </si>
  <si>
    <t>Total enrolled</t>
  </si>
  <si>
    <t>Postgraduate¹</t>
  </si>
  <si>
    <t>Undergraduate¹</t>
  </si>
  <si>
    <t>New skills short courses²</t>
  </si>
  <si>
    <r>
      <rPr>
        <i/>
        <vertAlign val="superscript"/>
        <sz val="8"/>
        <color rgb="FF404041"/>
        <rFont val="Arial"/>
        <family val="2"/>
      </rPr>
      <t>1</t>
    </r>
    <r>
      <rPr>
        <i/>
        <sz val="8"/>
        <color rgb="FF404041"/>
        <rFont val="Arial"/>
        <family val="2"/>
      </rPr>
      <t xml:space="preserve"> South African universities.</t>
    </r>
  </si>
  <si>
    <r>
      <rPr>
        <i/>
        <vertAlign val="superscript"/>
        <sz val="8"/>
        <color rgb="FF404041"/>
        <rFont val="Arial"/>
        <family val="2"/>
      </rPr>
      <t>2</t>
    </r>
    <r>
      <rPr>
        <i/>
        <sz val="8"/>
        <color rgb="FF404041"/>
        <rFont val="Arial"/>
        <family val="2"/>
      </rPr>
      <t xml:space="preserve"> South African and international universities.</t>
    </r>
  </si>
  <si>
    <t>Courses and number of interventions</t>
  </si>
  <si>
    <t>ESG and risk</t>
  </si>
  <si>
    <t>Climate change</t>
  </si>
  <si>
    <t>Anti-bribery and anti-corruption</t>
  </si>
  <si>
    <t>Confidentiality</t>
  </si>
  <si>
    <t>DEI courses such as workplace harassment</t>
  </si>
  <si>
    <t>Exxaro Leadership Way</t>
  </si>
  <si>
    <t>Risk management framework</t>
  </si>
  <si>
    <t>Implicit and unconscious bias</t>
  </si>
  <si>
    <t>Performance management</t>
  </si>
  <si>
    <t>Information technology and cyber</t>
  </si>
  <si>
    <t>Cybersecurity</t>
  </si>
  <si>
    <t>Microsoft Office</t>
  </si>
  <si>
    <t>Adapt to 4IR</t>
  </si>
  <si>
    <t>Managing innovation</t>
  </si>
  <si>
    <t>Beyond budgeting management thinking</t>
  </si>
  <si>
    <t>Housing</t>
  </si>
  <si>
    <t xml:space="preserve">Housing </t>
  </si>
  <si>
    <t>Employees who have received mortgage repayment subsidy for first-time home buyers since 2017</t>
  </si>
  <si>
    <t>Employees living in single-quarter accommodation or family units</t>
  </si>
  <si>
    <t>Employees who received housing allowance</t>
  </si>
  <si>
    <t>Employees who received living-out allowance</t>
  </si>
  <si>
    <t>Women in mining</t>
  </si>
  <si>
    <t xml:space="preserve">Female employees </t>
  </si>
  <si>
    <t>Female employees in the workforce (%)</t>
  </si>
  <si>
    <t>Full-time black female bursars in engineering and mining disciplines* (%)</t>
  </si>
  <si>
    <t>PIT programme female graduates (%)</t>
  </si>
  <si>
    <t>Learnership and internship feeder schemes (%)</t>
  </si>
  <si>
    <t>Number of black women sponsored at TVET** colleges</t>
  </si>
  <si>
    <t xml:space="preserve">* South Africans at local universities.
** Technical and vocational education and training. </t>
  </si>
  <si>
    <t>Trust, good reputation and legitimacy</t>
  </si>
  <si>
    <t>Value distributed to our stakeholders</t>
  </si>
  <si>
    <t>Payments to government: taxation contribution (Rm)</t>
  </si>
  <si>
    <t>GreenShare employee scheme (Rm)</t>
  </si>
  <si>
    <t>Cost of financing (Rm)</t>
  </si>
  <si>
    <t>Cash dividend paid (Rm)</t>
  </si>
  <si>
    <t>Community investment and volunteerism (Rm)</t>
  </si>
  <si>
    <t>Salaries, wages and benefits (Rm)</t>
  </si>
  <si>
    <t>Employees' tax (Rm)</t>
  </si>
  <si>
    <t>Dividend paid to non-controlling interest</t>
  </si>
  <si>
    <t>Building sustainable communities</t>
  </si>
  <si>
    <t>Delivering meaningful socio-economic value is integral to Exxaro’s purpose of powering better lives in Africa and beyond. Our efforts focus on addressing unemployment, enhancing education and enabling infrastructure development to empower host communities and drive inclusive economic growth.</t>
  </si>
  <si>
    <t>tr</t>
  </si>
  <si>
    <r>
      <rPr>
        <sz val="10"/>
        <color theme="1"/>
        <rFont val="Arial"/>
        <family val="2"/>
      </rPr>
      <t xml:space="preserve">Refer to the </t>
    </r>
    <r>
      <rPr>
        <u/>
        <sz val="10"/>
        <color theme="6"/>
        <rFont val="Arial"/>
        <family val="2"/>
      </rPr>
      <t xml:space="preserve">2024 ESG report </t>
    </r>
    <r>
      <rPr>
        <sz val="10"/>
        <color theme="1"/>
        <rFont val="Arial"/>
        <family val="2"/>
      </rPr>
      <t>for details on our Social Impact strategy.</t>
    </r>
  </si>
  <si>
    <t>Municipal capacity building programme</t>
  </si>
  <si>
    <t>Municipality retirees technical assistant mentorship (Mentor: Mentee ratio)</t>
  </si>
  <si>
    <t>XX</t>
  </si>
  <si>
    <t>10:16</t>
  </si>
  <si>
    <r>
      <t xml:space="preserve">EXX: 2022 figures to be supplied (not in 2022 ESG report). Alternatively, can delete the table.  </t>
    </r>
    <r>
      <rPr>
        <sz val="9.5"/>
        <color rgb="FF00B050"/>
        <rFont val="Arial"/>
        <family val="2"/>
        <scheme val="major"/>
      </rPr>
      <t>DELETE</t>
    </r>
  </si>
  <si>
    <t>Impact Catalyst platform for large-scale socioeconomic development investment (Rm)</t>
  </si>
  <si>
    <t xml:space="preserve">Community expenditure </t>
  </si>
  <si>
    <t>SLPs</t>
  </si>
  <si>
    <t>R43.91 million</t>
  </si>
  <si>
    <t>13.24%</t>
  </si>
  <si>
    <t>R14.96 million</t>
  </si>
  <si>
    <t>R13.38 million</t>
  </si>
  <si>
    <t>R56.44 million</t>
  </si>
  <si>
    <t>R27.5 million</t>
  </si>
  <si>
    <t>CSI</t>
  </si>
  <si>
    <t>R117.87 million</t>
  </si>
  <si>
    <t>35.55%</t>
  </si>
  <si>
    <t>R71.95 million</t>
  </si>
  <si>
    <t>R167.93 million</t>
  </si>
  <si>
    <t>R57.28 million</t>
  </si>
  <si>
    <t>R79.8 million</t>
  </si>
  <si>
    <t>ESD financial contribution</t>
  </si>
  <si>
    <t>R169.8 million</t>
  </si>
  <si>
    <t>51.17%</t>
  </si>
  <si>
    <t>R111.3 million</t>
  </si>
  <si>
    <t>R291.2 million</t>
  </si>
  <si>
    <t>R127.7 million</t>
  </si>
  <si>
    <t>R55.4 million</t>
  </si>
  <si>
    <t>R331.58 million</t>
  </si>
  <si>
    <t>R198.19 million</t>
  </si>
  <si>
    <t>R472.51 million</t>
  </si>
  <si>
    <t>R241.42 million</t>
  </si>
  <si>
    <t>R198.64 million</t>
  </si>
  <si>
    <t xml:space="preserve">Social investment projects in 
local economic development (Rm) </t>
  </si>
  <si>
    <t>(Rm)</t>
  </si>
  <si>
    <t>Social investment projects in local economic development (Rm)</t>
  </si>
  <si>
    <t>Infrastructure</t>
  </si>
  <si>
    <t>Education and skills development</t>
  </si>
  <si>
    <t>ESD Hubs</t>
  </si>
  <si>
    <t>Disaster relief</t>
  </si>
  <si>
    <t>Health</t>
  </si>
  <si>
    <t>Sports/culture</t>
  </si>
  <si>
    <t>Environment/conservation</t>
  </si>
  <si>
    <t>Agriculture</t>
  </si>
  <si>
    <t>COVID-19</t>
  </si>
  <si>
    <t>Welfare</t>
  </si>
  <si>
    <t xml:space="preserve">Enterprise and supplier development </t>
  </si>
  <si>
    <t>Spend (R million)</t>
  </si>
  <si>
    <t>Beneficiaries</t>
  </si>
  <si>
    <t xml:space="preserve">Qualifying small enterprises and exempt micro-enterprises </t>
  </si>
  <si>
    <t>Youth owned</t>
  </si>
  <si>
    <t>Women owned</t>
  </si>
  <si>
    <t>Jobs retained</t>
  </si>
  <si>
    <t xml:space="preserve">ESD loan fund management </t>
  </si>
  <si>
    <t>Total recovered loan repayments since 2018 (Rm)</t>
  </si>
  <si>
    <t>474.41</t>
  </si>
  <si>
    <t>Total loans approved since 2018 (Rm)</t>
  </si>
  <si>
    <t>852.57</t>
  </si>
  <si>
    <t>Total outstanding or future-dated repayments (Rm)</t>
  </si>
  <si>
    <t>378.16</t>
  </si>
  <si>
    <t>Investment returns (Rm)</t>
  </si>
  <si>
    <t>10.36</t>
  </si>
  <si>
    <t>Returns against Stefi Call Benchmark</t>
  </si>
  <si>
    <t>8.25%</t>
  </si>
  <si>
    <t>Development programmes</t>
  </si>
  <si>
    <t>GIBS contractor development programme graduates</t>
  </si>
  <si>
    <t>50*</t>
  </si>
  <si>
    <t>SAICA ED financial excellence programme graduates</t>
  </si>
  <si>
    <t>58*</t>
  </si>
  <si>
    <t>Incubator hubs beneficiaries per operation</t>
  </si>
  <si>
    <t xml:space="preserve">Matla </t>
  </si>
  <si>
    <t>**</t>
  </si>
  <si>
    <t xml:space="preserve">Tshikondeni </t>
  </si>
  <si>
    <t>***</t>
  </si>
  <si>
    <t>Provincial spread of supported QSEs and EMEs</t>
  </si>
  <si>
    <t>Free State</t>
  </si>
  <si>
    <t>Western Cape</t>
  </si>
  <si>
    <t>ESD programme beneficiaries</t>
  </si>
  <si>
    <t>2023/24</t>
  </si>
  <si>
    <t>2022/23</t>
  </si>
  <si>
    <t>2021/22</t>
  </si>
  <si>
    <t>2020/21</t>
  </si>
  <si>
    <t>2019/20</t>
  </si>
  <si>
    <t>New jobs created</t>
  </si>
  <si>
    <t>Retained from previous year(s)</t>
  </si>
  <si>
    <t>*5988</t>
  </si>
  <si>
    <t>*4363</t>
  </si>
  <si>
    <t>The decline in job figures in 2023/24 is attributed to the  graduation of the 2018 cohort (after being part of the programme for five years as per B-BBEE regulations) and the 2 649 jobs they added to the jobs figure, as well as an actual job loss of 858 jobs attributable to contract losses/end of contracts.
*We restated the figures</t>
  </si>
  <si>
    <t xml:space="preserve">ESD approvals per year </t>
  </si>
  <si>
    <t>Amount disbursed (total: R771 million) (Rm)</t>
  </si>
  <si>
    <t>Number of approvals (total: 140)</t>
  </si>
  <si>
    <t>SLP projects</t>
  </si>
  <si>
    <t>SLP projects overview</t>
  </si>
  <si>
    <t>SLP project spending (Rm)</t>
  </si>
  <si>
    <t>Social investment projects for local economic
development (SLPs and CSI) (Rm)</t>
  </si>
  <si>
    <t>Number of community members benefited</t>
  </si>
  <si>
    <t>1.17 million</t>
  </si>
  <si>
    <t xml:space="preserve">Jobs created </t>
  </si>
  <si>
    <t>Completed</t>
  </si>
  <si>
    <t>2024 spend</t>
  </si>
  <si>
    <t>2023 spend</t>
  </si>
  <si>
    <t>Nelsonskop Primary School hall and classrooms</t>
  </si>
  <si>
    <t>11.36 million</t>
  </si>
  <si>
    <t xml:space="preserve">1 580 learners 
with 51 jobs created </t>
  </si>
  <si>
    <t>R7.32 million</t>
  </si>
  <si>
    <t>In progress</t>
  </si>
  <si>
    <t>Potential beneficiaries</t>
  </si>
  <si>
    <t>Lephalale ECD centre</t>
  </si>
  <si>
    <t>R1.33 million</t>
  </si>
  <si>
    <t>R0.72 million</t>
  </si>
  <si>
    <t>Marapong sport, arts and culture precinct</t>
  </si>
  <si>
    <t xml:space="preserve">R12.39 million </t>
  </si>
  <si>
    <t>36 227 
(21 720 youth)</t>
  </si>
  <si>
    <t>R0.12 million</t>
  </si>
  <si>
    <t>Marapong potable water pipeline</t>
  </si>
  <si>
    <t>R0.79 million</t>
  </si>
  <si>
    <t>R1.1 million</t>
  </si>
  <si>
    <t>Paarl sewer rehabilitation</t>
  </si>
  <si>
    <t>R9.79 million</t>
  </si>
  <si>
    <t>R0.29 million</t>
  </si>
  <si>
    <t>Lephalale ESD programme</t>
  </si>
  <si>
    <t>R5.81 million</t>
  </si>
  <si>
    <t>R0.45 million</t>
  </si>
  <si>
    <t>Waste management at Lephalale</t>
  </si>
  <si>
    <t>R2.4 million</t>
  </si>
  <si>
    <t>Bonginhlanhla School phase 4</t>
  </si>
  <si>
    <t>R0.20 million</t>
  </si>
  <si>
    <t>Matla rehabilitation of roads</t>
  </si>
  <si>
    <t>R0.25 million</t>
  </si>
  <si>
    <t>Belfast roads rehabilitation phase 2</t>
  </si>
  <si>
    <t>R4.87 million</t>
  </si>
  <si>
    <t>Leeuwpan ESD</t>
  </si>
  <si>
    <t>R1.86 million</t>
  </si>
  <si>
    <t>Leeuwpan borehole rehabilitation</t>
  </si>
  <si>
    <t>R0.77 million</t>
  </si>
  <si>
    <t xml:space="preserve">Implementation of our prevailing five-year SLPs experienced delays due to challenges with small enterprises and suppliers lacking relevant skills, resources and capabilities. </t>
  </si>
  <si>
    <t>The REIPPPP expenditure activities at our energy business performed better, despite the intensity of quarterly expenditure targets to maintain and fulfil licence to operate and related conditions. This business is required to spend 2.1% of quarterly revenue on socio-economic development (1.5%) and enterprise development (0.6%) activities in communities affected by its operations.</t>
  </si>
  <si>
    <t>Education initiatives and programmes</t>
  </si>
  <si>
    <t>2024 investment</t>
  </si>
  <si>
    <t>2023 investment</t>
  </si>
  <si>
    <t>School infrastructure and resources</t>
  </si>
  <si>
    <t>Construction of Nelsonskop school hall and a block of classrooms (Lephalale)</t>
  </si>
  <si>
    <t>R11.36 million</t>
  </si>
  <si>
    <t>R8.85 million</t>
  </si>
  <si>
    <t>Phase 4 of construction of grade R block at Bonginhlanhla School (eMalahleni)</t>
  </si>
  <si>
    <t>Whole school development programmes</t>
  </si>
  <si>
    <t>Learners’ academic programmes and school resourcing</t>
  </si>
  <si>
    <t xml:space="preserve"> R45.65 million</t>
  </si>
  <si>
    <t xml:space="preserve"> R21.93 million</t>
  </si>
  <si>
    <t>Learners’ extracurricular activities</t>
  </si>
  <si>
    <t>Health and nutrition programmes</t>
  </si>
  <si>
    <t>ECD</t>
  </si>
  <si>
    <t>Practitioner training and child development programmes</t>
  </si>
  <si>
    <t>R25.02 million</t>
  </si>
  <si>
    <t>R1.22 million</t>
  </si>
  <si>
    <t>Research and development</t>
  </si>
  <si>
    <t xml:space="preserve"> R3.81 million</t>
  </si>
  <si>
    <t>R8.43 million</t>
  </si>
  <si>
    <t>University chairs</t>
  </si>
  <si>
    <t>R85.83 million</t>
  </si>
  <si>
    <t>R40.42 million</t>
  </si>
  <si>
    <t>Information not available in ESG</t>
  </si>
  <si>
    <t>Educational development projects</t>
  </si>
  <si>
    <t>Early childhood development (ECD)</t>
  </si>
  <si>
    <t>ECD centres identified</t>
  </si>
  <si>
    <t>Investment (Rm) (Over 5 years)</t>
  </si>
  <si>
    <t>High school</t>
  </si>
  <si>
    <t>Grade 12 academic camps learner beneficiaries</t>
  </si>
  <si>
    <t xml:space="preserve">Grade 12 academic camp investment (Rm) </t>
  </si>
  <si>
    <t>Grade 11 career expo beneficiaries</t>
  </si>
  <si>
    <t>Grace 11 expo investment (R)</t>
  </si>
  <si>
    <t>Learner eye test beneficiaries</t>
  </si>
  <si>
    <t xml:space="preserve">Number of learners who received prescription glasses </t>
  </si>
  <si>
    <t>Overall CSI projects</t>
  </si>
  <si>
    <t>Please confirm these figures, as this was in highlights and worded differently in the ESG report</t>
  </si>
  <si>
    <t>Invested (Rm)</t>
  </si>
  <si>
    <t xml:space="preserve">Cennergi </t>
  </si>
  <si>
    <t>Cennergi's socio-economic and enterprise development programmes</t>
  </si>
  <si>
    <t xml:space="preserve">Tsitsikamma Community Wind Farm (TWFT) programmes </t>
  </si>
  <si>
    <t>Education</t>
  </si>
  <si>
    <t>TWFT programme investment (Rm)</t>
  </si>
  <si>
    <t>ECD investment (Rm)</t>
  </si>
  <si>
    <t>Funded monthly stipends for nine (2023: eight) school governing body teachers and three information and communication technology tutors at Qhayiyalethu FET School, Paul Sauer High School, Kareedouw and  Loerie Primary Schools in the Eastern Cape (R)</t>
  </si>
  <si>
    <t>0.92 million</t>
  </si>
  <si>
    <t>Spend on bursaries coordinated by Masinyusane Development Organisation (Rm)</t>
  </si>
  <si>
    <t>Spend on coding and computer literacy training for learners in grades R to 3 at Loerie Primary School (R)</t>
  </si>
  <si>
    <t xml:space="preserve">Spend on free internet connectivity for 654 AmaMfengu households (R) </t>
  </si>
  <si>
    <t>0.04 million</t>
  </si>
  <si>
    <t xml:space="preserve">Purchasing 1 045 pairs of school shoes for Clarkson Primary and Qhayiyalethu High School learners (R)*** </t>
  </si>
  <si>
    <t>Accommodation of 87 grade 12 learners from Qhayiyalethu High school at Paul Sauer High School hostel and monthly stipends for three school governing body teachers (R)***</t>
  </si>
  <si>
    <t>1.50 million</t>
  </si>
  <si>
    <t>Partnered with Masinyusane Development Organisation to hire and train 17 unemployed youth (2023: 16) to teach 181 (2023: 225) learners to read and write (R)</t>
  </si>
  <si>
    <t>0.66 million</t>
  </si>
  <si>
    <t xml:space="preserve">Environmental impact assessment process for the proposed Guava Juice Piggery project (R)*** </t>
  </si>
  <si>
    <t>NNT Women Poultry operational costs and construction of a second poultry house, enabling expansion from 1 620 to 4 000 egg layers (Rm)***</t>
  </si>
  <si>
    <t xml:space="preserve">Supported vegetable gardens through farm audits, market access and sourcing external funds in partnership with SE Holdings (R)*** </t>
  </si>
  <si>
    <t>0.89 million</t>
  </si>
  <si>
    <t>Trained 10 youth in the Global Wind Organisation Basic Safety and Technical training programme in partnership with SP-Wind (Rm)</t>
  </si>
  <si>
    <t>Supported Tsitsikamma Development Trust’s business empowerment  programme benefiting trustees and area management committee members (Rm)</t>
  </si>
  <si>
    <t>Collaborated with Chemical Industries Education and Training Authority and SAICA’s Hope Factory to train 10 local SMMEs in soap and detergent manufacturing (Rm)</t>
  </si>
  <si>
    <t>Renovation of Wittekleibos community hall (Rm)</t>
  </si>
  <si>
    <t xml:space="preserve">Social welfare </t>
  </si>
  <si>
    <t xml:space="preserve">Infrastructure development </t>
  </si>
  <si>
    <t>TWTF renovation Wittekleibos community hall (Rm)</t>
  </si>
  <si>
    <t xml:space="preserve">Jobs created through TWFT partnership with East Cape College to train Wittekleibos youth in bricklaying and general construction </t>
  </si>
  <si>
    <t>Amakhala Emoyeni Community Fund Trust (AECFT) programmes</t>
  </si>
  <si>
    <t>Education and development</t>
  </si>
  <si>
    <t>Bursary spend on university and TVET college students (Rm)</t>
  </si>
  <si>
    <t>University and TVET college student beneficiaries</t>
  </si>
  <si>
    <t>Empowered Khazimla Gongqa to attend a two-year pilot training programme at the Madiba Bay School of Flight in Walmer-Port Elizabeth (Rm)</t>
  </si>
  <si>
    <t>Monthly stipends for assistant teachers and administrative clerks at Nojoli Primary School, Templeton High School and William Oats High School in the Eastern Cape* (R)</t>
  </si>
  <si>
    <t>0.22 million</t>
  </si>
  <si>
    <t>Establishment of school vegetable gardens at four local schools, benefiting 1 142 learners (R)</t>
  </si>
  <si>
    <t>Purchased wheelchairs for 14 beneficiaries residing in Bedford, Cookhouse, and Somerset East communities (2023: 14 beneficiaries) (R)</t>
  </si>
  <si>
    <t>0.17 million</t>
  </si>
  <si>
    <t>Renovation of Somerset East sport field (Rm)**</t>
  </si>
  <si>
    <t xml:space="preserve">Supported Laphumikwezi livestock farm benefiting 10 beneficiaries (R)** </t>
  </si>
  <si>
    <t>0.69 million</t>
  </si>
  <si>
    <t>Trained 16 local SMMEs from Adelaide, Bedford, Cookhouse and Somerset East in soap and detergent manufacturing (2023: 16 SMMEs) (R)</t>
  </si>
  <si>
    <t>0.52 million</t>
  </si>
  <si>
    <t>Supporting agriculture, baking, sewing, waste recycling and general trading SMMEs (Rm)</t>
  </si>
  <si>
    <t>Supported Adelaide’s Ikamva-Lethu poultry project with farm audits, market access and external funding, benefiting two farmers (Rm)</t>
  </si>
  <si>
    <t>Partnered with Nubain Renewables Energy Solutions to provide sewing training and market access for the Cookhouse Sophila Sewing Women Cooperative, benefiting four individuals (Rm)</t>
  </si>
  <si>
    <t>Supported Rise &amp; Shine bakery in Adelaide, benefiting one SMME and creating 21 permanent jobs (Rm)</t>
  </si>
  <si>
    <t>Supported a farming project in Cookhouse, benefiting 100 people (Rm)</t>
  </si>
  <si>
    <t>Supported electrical works and operational costs for Ikhala FM Community Radio in Cookhouse, creating 21 jobs for DJs, presenters and managers (Rm)</t>
  </si>
  <si>
    <t>Hired and trained 10 previously unemployed youth to teach learners from Msobomvu Primary School and local ECDs to read and write (Rm)</t>
  </si>
  <si>
    <t>Code 14 (heavy-duty vehicle) driver licence programme (R)</t>
  </si>
  <si>
    <t>* In 2023, Gilbert Xuza Primary School was included in monthly stipends and Templeton High School was excluded.</t>
  </si>
  <si>
    <t>Construction</t>
  </si>
  <si>
    <t>Adelaide and Bedford water solution project (Rm)</t>
  </si>
  <si>
    <t>Construction of Nceduluntu ECD centre in Adelaide (R)</t>
  </si>
  <si>
    <t>4.6 million</t>
  </si>
  <si>
    <t>0.5 million</t>
  </si>
  <si>
    <t>Constructed a soup kitchen container for the Lixhase Women Cooperative, benefiting 60 elderly beneficiaries (Rm)</t>
  </si>
  <si>
    <t xml:space="preserve">Refurbished ablution facilities, installed a high-water pressure pump and added six 10 000L rainwater tanks at Cookhouse Secondary School, creating four jobs (2023: four), benefiting eight teachers and 246 learners (2023: 246 learners) (R) </t>
  </si>
  <si>
    <t>0.46 million</t>
  </si>
  <si>
    <t xml:space="preserve">Construction of 24kW mini-solar farm and 35kW battery backup to benefit 16 farmworker houses and 31 residents at Alstonfield Farm (R) </t>
  </si>
  <si>
    <t>0.96 million</t>
  </si>
  <si>
    <t>Supported construction of plinths and rainwater tanks for Somerset East and Cookhouse victim support centres (Rm)</t>
  </si>
  <si>
    <t>Renovated Mzamomhle Clinic in Bedford, creating 13 temporary jobs, benefiting one local SMME and more than 1 607 households (Rm)</t>
  </si>
  <si>
    <t xml:space="preserve">Construction of a farmworker's house (R) </t>
  </si>
  <si>
    <t>R3.1 million</t>
  </si>
  <si>
    <t>Driving supply chain sustainability</t>
  </si>
  <si>
    <t xml:space="preserve">Exxaro drives sustainable growth and reduces supply chain risks by embedding socio-economic development and environmental responsibility into procurement practices. Through the adoption of our supplier code of conduct and supply chain sustainability policy, we have demonstrated success in leveraging our procurement spend to empower local black-owned SMMEs and deliver on our preferential and green procurement commitments. </t>
  </si>
  <si>
    <r>
      <rPr>
        <sz val="9.5"/>
        <color rgb="FF404041"/>
        <rFont val="Arial"/>
      </rPr>
      <t xml:space="preserve">Incorporating the principles of sustainability in our supply chain is one way of demonstrating our sensitivity to the environmental and socio-economic challenges facing South Africa. This is underpinned by: 
- </t>
    </r>
    <r>
      <rPr>
        <b/>
        <sz val="9.5"/>
        <color rgb="FF404041"/>
        <rFont val="Arial"/>
      </rPr>
      <t xml:space="preserve">Accountability and responsibility: </t>
    </r>
    <r>
      <rPr>
        <sz val="9.5"/>
        <color rgb="FF404041"/>
        <rFont val="Arial"/>
      </rPr>
      <t xml:space="preserve">Performance measures and decision-making structures within Exxaro are in accordance with the relevant governance practices
- </t>
    </r>
    <r>
      <rPr>
        <b/>
        <sz val="9.5"/>
        <color rgb="FF404041"/>
        <rFont val="Arial"/>
      </rPr>
      <t>Regulatory compliance:</t>
    </r>
    <r>
      <rPr>
        <sz val="9.5"/>
        <color rgb="FF404041"/>
        <rFont val="Arial"/>
      </rPr>
      <t xml:space="preserve"> Aligning our inclusive procurement targets with guidance as set out in the MPRDA, Mining Charter III and
B-BBEE codes
- </t>
    </r>
    <r>
      <rPr>
        <b/>
        <sz val="9.5"/>
        <color rgb="FF404041"/>
        <rFont val="Arial"/>
      </rPr>
      <t xml:space="preserve">Beyond compliance: </t>
    </r>
    <r>
      <rPr>
        <sz val="9.5"/>
        <color rgb="FF404041"/>
        <rFont val="Arial"/>
      </rPr>
      <t>Where opportunity allows, Exxaro  achieves performance above regulatory targets.</t>
    </r>
  </si>
  <si>
    <t>Preferential procurement (%)</t>
  </si>
  <si>
    <t>BEE</t>
  </si>
  <si>
    <t>QSEs*</t>
  </si>
  <si>
    <t>EMEs**</t>
  </si>
  <si>
    <t>Black-owned enterprises`</t>
  </si>
  <si>
    <t>Black women-owned enterprises``</t>
  </si>
  <si>
    <t>Designated group-owned~</t>
  </si>
  <si>
    <t>* Procurement from entities with R10 million to R50 million annual turnover.
** Procurement from entities with less than R10 million annual turnover.
` Procurement from suppliers who are at least 51% black owned.
`` Procurement from suppliers who are at least 30% black women owned.
~ Procurement from suppliers who are at least 51% designated group owned (entities owned by black youth, black military veterans, black people with disabilities and black people living in rural areas).</t>
  </si>
  <si>
    <t>Mining Charter III – services procurement performance (%)</t>
  </si>
  <si>
    <t>Operation</t>
  </si>
  <si>
    <t>2024 compliance target</t>
  </si>
  <si>
    <t>B-BBEE spend*</t>
  </si>
  <si>
    <t>Historically disadvantaged people**</t>
  </si>
  <si>
    <t>Black women-owned enterprises`</t>
  </si>
  <si>
    <t>Black youth-owned enterprises~</t>
  </si>
  <si>
    <t>* Procurement from entities with more than 25% black ownership and at least level 4 on the B-BBEE scorecard.
** Procurement from entities with historically disadvantaged people as majority owners.
`Procurement from entities with black women as majority owners.
~ Procurement from entities with black youth as majority owners.</t>
  </si>
  <si>
    <t>Mining Charter III – goods procurement performance (%)</t>
  </si>
  <si>
    <t>Mining goods BEE performance</t>
  </si>
  <si>
    <t>Historically disadvantaged group*</t>
  </si>
  <si>
    <t>Black youth-owned enterprises**</t>
  </si>
  <si>
    <t xml:space="preserve">* Procurement from entities with historically disadvantaged people as majority owners. </t>
  </si>
  <si>
    <t>** Procurement from entities with black youth as majority owners.</t>
  </si>
  <si>
    <t>Local procurement and localisation</t>
  </si>
  <si>
    <t xml:space="preserve">Procurement spend with local black-owned SMMEs </t>
  </si>
  <si>
    <t>R1.08 billion</t>
  </si>
  <si>
    <t>R1.3 billion</t>
  </si>
  <si>
    <t>R1.09 billion</t>
  </si>
  <si>
    <t>R1.05 billion</t>
  </si>
  <si>
    <t>Number of local black-owned SMMEs supported through procurement spend</t>
  </si>
  <si>
    <t>Value of local contracts awarded</t>
  </si>
  <si>
    <t>R1.2 billion</t>
  </si>
  <si>
    <t>R1.9 billion</t>
  </si>
  <si>
    <t>R525 million</t>
  </si>
  <si>
    <t>R664 million</t>
  </si>
  <si>
    <t>Local contracts awarded to suppliers</t>
  </si>
  <si>
    <t>Creating post-mining economies</t>
  </si>
  <si>
    <t xml:space="preserve">To ensure optimal land use and management, and create lasting positive social and economic impact, Exxaro focuses on the agricultural sector. All mined and rehabilitated land, or land no longer required for mining, is reallocated immediately for agricultural activities. This serves as an effective vehicle for supporting the development of  agri-enterprises and local economic activity and sustainability in host communities. </t>
  </si>
  <si>
    <t>At year end, the MSP supported 662 farmers, grouped into 36 projects across six provinces.</t>
  </si>
  <si>
    <t>Province</t>
  </si>
  <si>
    <t>Type of farming</t>
  </si>
  <si>
    <t>Number of projects</t>
  </si>
  <si>
    <t>Number of farmers</t>
  </si>
  <si>
    <t>Crops</t>
  </si>
  <si>
    <t>Livestock, grain, fruit and poultry</t>
  </si>
  <si>
    <t>Essential oils</t>
  </si>
  <si>
    <t>Livestock, grain, forestry and essential oils</t>
  </si>
  <si>
    <t>Honey</t>
  </si>
  <si>
    <t>Livestock</t>
  </si>
  <si>
    <t>Harvest quarterly breakdown</t>
  </si>
  <si>
    <t>Crop</t>
  </si>
  <si>
    <t>Hectares</t>
  </si>
  <si>
    <t>Yield (tonnes)</t>
  </si>
  <si>
    <t>Q3 2024</t>
  </si>
  <si>
    <t>Tomatoes</t>
  </si>
  <si>
    <t>Q2 2024</t>
  </si>
  <si>
    <t>Yellow maize</t>
  </si>
  <si>
    <t>Soya beans</t>
  </si>
  <si>
    <t>Q4 2024</t>
  </si>
  <si>
    <t>Potatoes</t>
  </si>
  <si>
    <t>Upholding and respecting human rights</t>
  </si>
  <si>
    <t>The mining industry faces increasing scrutiny for its role in resource extraction, climate change and impacts on indigenous peoples. By upholding human rights through robust policies, legal compliance, stakeholder engagement and contributions to community wellbeing, Exxaro supports a fairer, more equitable society while safeguarding our social licence to operate and ensuring mutual long-term success.</t>
  </si>
  <si>
    <t>Governance and ethics</t>
  </si>
  <si>
    <t xml:space="preserve">Corruption cases </t>
  </si>
  <si>
    <t>Corruption cases reported against employees</t>
  </si>
  <si>
    <t>Human rights grievances lodged against Exxaro</t>
  </si>
  <si>
    <t>None</t>
  </si>
  <si>
    <t>Employees participating in DEI courses such as workplace harassment and diversity and inclusion</t>
  </si>
  <si>
    <t>Fraud and ethics allegations reported</t>
  </si>
  <si>
    <t>Allegations reported via the fraud and ethics hotline</t>
  </si>
  <si>
    <t>Percentage of allegations resulting in disciplinary inquiries</t>
  </si>
  <si>
    <t>Disciplinary hearings concluded</t>
  </si>
  <si>
    <t>Dismissal cases</t>
  </si>
  <si>
    <t>Cases brought to the CCMA</t>
  </si>
  <si>
    <t xml:space="preserve">Human rights is unpacked in our 2024 ESG report under the following categories: 
</t>
  </si>
  <si>
    <t>- Governance and ethics</t>
  </si>
  <si>
    <t>- Equal opportunities/non-discrimination and transformation</t>
  </si>
  <si>
    <t>- Human rights in the workplace</t>
  </si>
  <si>
    <t>- Security</t>
  </si>
  <si>
    <t>- Freedom of association and the right to collective bargaining</t>
  </si>
  <si>
    <t>- Environmental management and conservation</t>
  </si>
  <si>
    <t>- Respect for all communities</t>
  </si>
  <si>
    <t>- Safety and health in the work environment</t>
  </si>
  <si>
    <t>- Children's rights</t>
  </si>
  <si>
    <t>Exxaro’s corporate governance is underpinned by principles that guide the board in meeting its responsibilities to the company, the group and its stakeholders. These principles enable the company to achieve the King IV governance outcomes and fulfil its purpose to power better lives in Africa and beyond through its own ethical and effective leadership.</t>
  </si>
  <si>
    <t>Independence (%)</t>
  </si>
  <si>
    <t xml:space="preserve">Independent </t>
  </si>
  <si>
    <t>Other (includes non-executive directors and executive directors)</t>
  </si>
  <si>
    <t>Gender diversity year-on-year (%)</t>
  </si>
  <si>
    <t>Racial diversity year-on-year (%)</t>
  </si>
  <si>
    <t>Black*</t>
  </si>
  <si>
    <t>*Black refers to African, coloured and Indian.</t>
  </si>
  <si>
    <t>Age diversity</t>
  </si>
  <si>
    <t>Average age</t>
  </si>
  <si>
    <t>Age diversity (%)</t>
  </si>
  <si>
    <t>30 to 39 years</t>
  </si>
  <si>
    <t>Age diversity 2024</t>
  </si>
  <si>
    <t>40 to 49 years</t>
  </si>
  <si>
    <t>50 to 59 years</t>
  </si>
  <si>
    <t>60 to 69 years</t>
  </si>
  <si>
    <t>70 years and older</t>
  </si>
  <si>
    <t>Non-executive director tenure</t>
  </si>
  <si>
    <t>0 to 2 years</t>
  </si>
  <si>
    <t>3 to 4 years</t>
  </si>
  <si>
    <t>5 to 6 years</t>
  </si>
  <si>
    <t>7 to 9 years</t>
  </si>
  <si>
    <t>&gt;9 years</t>
  </si>
  <si>
    <t>Diversity of skills and experience</t>
  </si>
  <si>
    <t>Water technology</t>
  </si>
  <si>
    <t>Renewable energy</t>
  </si>
  <si>
    <t>Mineral Resources</t>
  </si>
  <si>
    <t>Coal Resources</t>
  </si>
  <si>
    <t>Mining and mining engineering</t>
  </si>
  <si>
    <t>Sustainability/environment</t>
  </si>
  <si>
    <t>Digital/IT/innovation</t>
  </si>
  <si>
    <t>Legal and compliance</t>
  </si>
  <si>
    <t>People and performance</t>
  </si>
  <si>
    <t>M&amp;A/equity</t>
  </si>
  <si>
    <t>Globalisation</t>
  </si>
  <si>
    <t>Economics</t>
  </si>
  <si>
    <t>Finance/accounting</t>
  </si>
  <si>
    <t>Strategic leadership and vision</t>
  </si>
  <si>
    <t xml:space="preserve">Our board of directors </t>
  </si>
  <si>
    <t>as at 31 December 2024</t>
  </si>
  <si>
    <t>Board of directors</t>
  </si>
  <si>
    <t>Name</t>
  </si>
  <si>
    <t>Mvuleni Geoffrey Qhena</t>
  </si>
  <si>
    <t>Role</t>
  </si>
  <si>
    <t>Board chairman and independent non‑executive director</t>
  </si>
  <si>
    <t>Appointed</t>
  </si>
  <si>
    <t>Director since 19 April 2021 and board chairman from 27 May 2021</t>
  </si>
  <si>
    <t>Gender</t>
  </si>
  <si>
    <t>M</t>
  </si>
  <si>
    <t>Nationality</t>
  </si>
  <si>
    <t>Age</t>
  </si>
  <si>
    <t>Qualifications and board membership</t>
  </si>
  <si>
    <r>
      <t xml:space="preserve">Senior Executive Programme (jointly offered by Harvard Business School and Wits Business School), Advanced Taxation Certificate (Unisa), CA(SA), BAccSc (Hons), BCompt (Unisa)
</t>
    </r>
    <r>
      <rPr>
        <b/>
        <sz val="10"/>
        <color rgb="FF404041"/>
        <rFont val="Arial"/>
        <family val="2"/>
      </rPr>
      <t>Other listed boards:</t>
    </r>
    <r>
      <rPr>
        <sz val="10"/>
        <color rgb="FF404041"/>
        <rFont val="Arial"/>
        <family val="2"/>
      </rPr>
      <t xml:space="preserve"> Investec Bank Limited, Telkom SA Limited</t>
    </r>
  </si>
  <si>
    <t>Experience</t>
  </si>
  <si>
    <t>Mvuleni Geoffrey Qhena began his career at KPMG, where he completed his articles before joining Eskom for a brief tenure in its treasury function. He then moved to the Industrial Development Corporation of South Africa Limited (IDC) before transitioning to Transnet SOC Limited (Transnet). Qhena later rejoined the IDC, where he rapidly advanced, ultimately becoming the organisation’s Chief Financial Officer. Shortly thereafter, he was promoted to Chief Executive Officer, a role he held until the end of 2018. During his tenure, he launched numerous sector-changing initiatives, funded black empowerment companies, transformed corporate leadership, and developed new sectors that reshaped the South African economy. In April 2021, Qhena was appointed as an Independent Non-Executive Director and Chairperson Designate at Exxaro Resources. His understanding of climate change and the economic impact of coal in South Africa and across Africa underscores his extensive business acumen. Qhena has gained significant board leadership experience, having served as a Non-Executive Director of Acerinox, a Spanish-listed stainless steel company, and as Chairman of Foskor, a wholly owned subsidiary of the IDC. He also chaired the interim board of SAA until the end of June 2021. Currently, he is a Non-Executive Independent Board Member of Investec Bank Limited. With the IDC having been a major shareholder of Exxaro for several years, Qhena brings a comprehensive understanding of the company and its sector.</t>
  </si>
  <si>
    <t>Committee membership</t>
  </si>
  <si>
    <t xml:space="preserve">- Board chairman
- Nomination committee chairperson
- Remuneration committee member
- Logistics committee member
</t>
  </si>
  <si>
    <t>Independence</t>
  </si>
  <si>
    <t>Ben Magara</t>
  </si>
  <si>
    <r>
      <rPr>
        <sz val="10"/>
        <color rgb="FF404041"/>
        <rFont val="Arial"/>
        <family val="2"/>
      </rPr>
      <t xml:space="preserve">CEO </t>
    </r>
    <r>
      <rPr>
        <sz val="10"/>
        <color rgb="FF404040"/>
        <rFont val="Arial"/>
        <family val="2"/>
      </rPr>
      <t>and executive director</t>
    </r>
  </si>
  <si>
    <t>Director since 7 February 2022, and CEO from 1 April 2025</t>
  </si>
  <si>
    <r>
      <rPr>
        <sz val="10"/>
        <color rgb="FF404041"/>
        <rFont val="Arial"/>
      </rPr>
      <t xml:space="preserve">BSc (Hons) (mining engineering), Advanced Management Programme (GIBS), Accelerated Development Programme (London Business School)
</t>
    </r>
    <r>
      <rPr>
        <b/>
        <sz val="10"/>
        <color rgb="FF404041"/>
        <rFont val="Arial"/>
      </rPr>
      <t>Other listed boards:</t>
    </r>
    <r>
      <rPr>
        <sz val="10"/>
        <color rgb="FF404041"/>
        <rFont val="Arial"/>
      </rPr>
      <t xml:space="preserve"> WEIR Group plc</t>
    </r>
  </si>
  <si>
    <t>Bennetor Magara is a mining veteran with over 30 years of experience, possessing strong technical expertise in coal and platinum mining. His background includes business leadership and operational management in both underground and surface mining, including soft and hard rock mining. He has held significant roles such as Executive Head of Engineering and Projects at Anglo American Platinum and Chief Executive Officer of Anglo Coal South Africa. His most recent role was Chief Executive of Lonmin Public Limited Company. He has served on the boards of Anglo American South Africa, Foskor, and Rustenburg Platinum Mines, and as Chairman of Richards Bay Coal Terminal. Magara is the founder and Chairman of Africa Mining &amp; Metals Group and serves as a Non-Executive Director on the boards of Weir Group Public Limited Company and Grindrod Limited.</t>
  </si>
  <si>
    <t>Pieter Adriaan Koppeschaar</t>
  </si>
  <si>
    <t>FD</t>
  </si>
  <si>
    <t>Executive director since July 2016</t>
  </si>
  <si>
    <t>Caucasian</t>
  </si>
  <si>
    <r>
      <t xml:space="preserve">CA(SA), Advanced and Associate Programmes in Treasury Management (Unisa), Advanced Diploma in Taxation (Unisa), Advanced Management Programme (INSEAD), BCom (Hons) (University of Pretoria), Certificate in Theory of Accounting (University of Pretoria)
</t>
    </r>
    <r>
      <rPr>
        <b/>
        <sz val="10"/>
        <color rgb="FF404041"/>
        <rFont val="Arial"/>
        <family val="2"/>
      </rPr>
      <t>Other listed boards:</t>
    </r>
    <r>
      <rPr>
        <sz val="10"/>
        <color rgb="FF404041"/>
        <rFont val="Arial"/>
        <family val="2"/>
      </rPr>
      <t xml:space="preserve"> None</t>
    </r>
  </si>
  <si>
    <t>Riaan Koppeschaar completed his articles at Coopers &amp; Lybrand in 1995, beginning a successful career in treasury and corporate finance. He held various managerial roles at Iscor Limited, Kumba Resources Limited, and Exxaro Resources Limited, serving as General Manager: Corporate Finance and Treasury for ten years. During this time, he managed financial strategies and key operations. In July 2016, Koppeschaar was appointed Finance Director, significantly impacting the organisation’s financial performance and strategic direction.</t>
  </si>
  <si>
    <t>Geraldine Fraser-Moleketi</t>
  </si>
  <si>
    <t>Lead independent non-executive director</t>
  </si>
  <si>
    <t>Director since 18 May 2018</t>
  </si>
  <si>
    <t>F</t>
  </si>
  <si>
    <r>
      <t xml:space="preserve">MPA (University of Pretoria) (cum laude), Leadership Programme (Wharton), Digital Savvy Board Member Certificate (MIT Sloan School of Management), Fellow of the Institute of Politics (Harvard). Awards: DPhil honoris causa (North-West University), DPhil honoris causa (Nelson Mandela University)
</t>
    </r>
    <r>
      <rPr>
        <b/>
        <sz val="10"/>
        <color rgb="FF404041"/>
        <rFont val="Arial"/>
        <family val="2"/>
      </rPr>
      <t>Other listed boards:</t>
    </r>
    <r>
      <rPr>
        <sz val="10"/>
        <color rgb="FF404041"/>
        <rFont val="Arial"/>
        <family val="2"/>
      </rPr>
      <t xml:space="preserve"> Standard Bank Group Limited, The Standard Bank of South Africa Limited and Tiger Brands Limited</t>
    </r>
  </si>
  <si>
    <t>As Lead Independent Non-Executive Director, Geraldine Fraser-Moloketi plays a crucial role in Exxaro’s Social, Ethics and Responsibility Committee, as well as the Remuneration and Nomination Committees. With a distinguished career in public administration and governance, she has earned several accolades, including the OP Dwivedi Public Service Award from the International Association of Schools and Institutes of Public Administration and a special achievement award from the University of Pretoria’s School of Public Management and Administration. Fraser-Moloketi is the Chancellor of Nelson Mandela University and a Non-Executive Director on the boards of Standard Bank Group and Standard Bank South Africa. Her leadership and commitment to social responsibility have greatly influenced the organisations she serves.</t>
  </si>
  <si>
    <t>- SERC chairperson
- Remuneration committee member
- Nomination committee member</t>
  </si>
  <si>
    <t>Independent</t>
  </si>
  <si>
    <t>Karin Ireton</t>
  </si>
  <si>
    <t>Independent non-executive director</t>
  </si>
  <si>
    <t>Director since 7 February 2022</t>
  </si>
  <si>
    <r>
      <t xml:space="preserve">MA (international political economy) (University of Leeds), International Programme for the Management of Sustainability (Netherlands), Environmental Impact Assessment and Management (University of Aberdeen)
</t>
    </r>
    <r>
      <rPr>
        <b/>
        <sz val="10"/>
        <color rgb="FF404041"/>
        <rFont val="Arial"/>
        <family val="2"/>
      </rPr>
      <t>Other listed boards:</t>
    </r>
    <r>
      <rPr>
        <sz val="10"/>
        <color rgb="FF404041"/>
        <rFont val="Arial"/>
        <family val="2"/>
      </rPr>
      <t xml:space="preserve"> None</t>
    </r>
  </si>
  <si>
    <t>Karin Ireton has over 30 years of experience in sustainability across the coal, power generation, mining, and banking sectors. An international specialist in sustainability, she currently works as an independent consultant, focusing on strategies for growth, risk identification and management, transparency, and disclosure. Her work includes assessing the impact of climate change on business and advising on emission reduction and strategic adaptation. Previously, Ireton was Group Head of Sustainability for Standard Bank Group and Head of Sustainable Development for Anglo American Public Limited Company. She has served on the boards of Aureus Mining Incorporated and the National Business Initiative, representing Standard Bank. Her leadership roles include Chairman of the Sustainable Development Forum, member of the JSE Limited SRI Advisory Committee, Chairman of the UNEP Finance Initiative, and member of the Climate Change Action Group Global Steering Committee.</t>
  </si>
  <si>
    <t>- SERC member
- RBR committee member</t>
  </si>
  <si>
    <t>Billy Mawasha</t>
  </si>
  <si>
    <r>
      <t xml:space="preserve">BSc (electrical engineering), Government Certificate of Competency for Engineers, Factories (electrical), Government Certificate of Competency for Engineers, Mines and Works (electrical), Global Leadership and Public Policy for the 21st Century (Harvard Kennedy School), Advanced Management Programme (Kellogg School of Management), Accelerated Development Programme (London Business School), Programme for Management Development (GIBS)
</t>
    </r>
    <r>
      <rPr>
        <b/>
        <sz val="10"/>
        <color rgb="FF404041"/>
        <rFont val="Arial"/>
        <family val="2"/>
      </rPr>
      <t>Other listed boards:</t>
    </r>
    <r>
      <rPr>
        <sz val="10"/>
        <color rgb="FF404041"/>
        <rFont val="Arial"/>
        <family val="2"/>
      </rPr>
      <t xml:space="preserve"> Impala Platinum Holdings Limited and Metair Investments Limited</t>
    </r>
  </si>
  <si>
    <t>Billy Mawasha is a certified director with the Institute of Directors of Southern Africa and the South African Institute of Electrical Engineers. He brings operational and technical leadership experience in the mining sector, having served as Head of Operations and Integration at Kumba Iron Ore and as Country Head of Rio Tinto in South Africa. Mawasha is also the founder of an investment company, providing strategic and technical leadership to his investee companies. His previous board memberships include Foskor Limited Technical Committee and Sishen Iron Ore Company Limited. Mawasha currently serves as Non-Executive Director of Murray &amp; Roberts Holdings Limited and Metair Investments Limited. He has completed the Global Leadership and Public Policy for the 21st Century programme (Harvard Kennedy School), the Advanced Management Programme (Kellogg School of Management), the Accelerated Development Programme (London Business School), and the Programme for Management Development (GIBS).</t>
  </si>
  <si>
    <t>- Investment committee chairperson</t>
  </si>
  <si>
    <t>- Audit committee member</t>
  </si>
  <si>
    <t>Nondumiso Medupe</t>
  </si>
  <si>
    <t>3 January 2023</t>
  </si>
  <si>
    <r>
      <t xml:space="preserve">CA(SA) SAICA, PGDip (accounting) (University of KwaZulu-Natal), BAcc (University of Durban Westville), Certificate in Sustainability Leadership and Corporate Governance (London Business School)
</t>
    </r>
    <r>
      <rPr>
        <b/>
        <sz val="10"/>
        <color rgb="FF404041"/>
        <rFont val="Arial"/>
        <family val="2"/>
      </rPr>
      <t xml:space="preserve">Other listed boards: </t>
    </r>
    <r>
      <rPr>
        <sz val="10"/>
        <color rgb="FF404041"/>
        <rFont val="Arial"/>
        <family val="2"/>
      </rPr>
      <t>Alexander Forbes Limited, City Lodge Hotels Limited and MetAir Limited</t>
    </r>
  </si>
  <si>
    <t>Nondumiso Medupe is a Chartered Accountant and holds a certification in Sustainability Leadership and Corporate Governance from London Business School. Medupe serves as an independent board member, Chair of the Risk Committee, and Member of the Audit Committee for City Lodge Hotels Limited. She is also a board member of Alexander Forbes Group Holdings Limited, where she sits on the Audit and Risk Committee and the Social, Ethics and Transformation Committee. Additionally, she is a member of the Audit and Risk Committee and the Social and Ethics Committee for Daimler Chrysler (Trucks). Medupe has chaired the Audit and Risk Committees of listed companies Alviva Holdings Limited and Etion Limited, and served as Chief Operations Officer, Internal Audit, at Nedbank Group Limited.</t>
  </si>
  <si>
    <t>- Audit committee chairperson
- RBR committee member</t>
  </si>
  <si>
    <t>Dr Phumla Mnganga</t>
  </si>
  <si>
    <r>
      <rPr>
        <sz val="10"/>
        <color rgb="FF404041"/>
        <rFont val="Arial"/>
      </rPr>
      <t xml:space="preserve">PhD (entrepreneurship/entrepreneurial studies) (Wits Business School), MBL (business management) (Unisa), BEd (University of KwaZulu-Natal), BA (University of KwaZulu-Natal)
</t>
    </r>
    <r>
      <rPr>
        <b/>
        <sz val="10"/>
        <color rgb="FF404041"/>
        <rFont val="Arial"/>
      </rPr>
      <t>Other listed boards:</t>
    </r>
    <r>
      <rPr>
        <sz val="10"/>
        <color rgb="FF404041"/>
        <rFont val="Arial"/>
      </rPr>
      <t xml:space="preserve"> Adcorp Holdings Limited, Altron Holdings Limited</t>
    </r>
  </si>
  <si>
    <t>Dr Phumla Mnganga is the founder and Managing Director of Lehumo Women’s Investment Holdings, a woman-owned and managed investment company. Previously, she was Group Head of Human Resources for Tongaat Hulett Group, overseeing investor relations, and a senior consultant in change management at Deloitte. Dr Mnganga has chaired the boards of the University of KwaZulu-Natal, Gold Circle Proprietary Limited, and the Siyazisa Trust. She serves as Independent Non-Executive Director on the boards of Altron Group, Adcorp, Spar Group, and Novus Holdings.</t>
  </si>
  <si>
    <t>- Remuneration committee chairperson</t>
  </si>
  <si>
    <t>- Nomination committee member</t>
  </si>
  <si>
    <t>- Logistics committee member</t>
  </si>
  <si>
    <t>- SERC committee member</t>
  </si>
  <si>
    <t>Nosipho Molope</t>
  </si>
  <si>
    <t>Director since 3 January 2024</t>
  </si>
  <si>
    <r>
      <rPr>
        <sz val="10"/>
        <color rgb="FF404041"/>
        <rFont val="Arial"/>
      </rPr>
      <t xml:space="preserve">BSc (medical sciences) (Wits), BCompt and BCompt (Hons) (Unisa), CA(SA) SAICA
</t>
    </r>
    <r>
      <rPr>
        <b/>
        <sz val="10"/>
        <color rgb="FF404041"/>
        <rFont val="Arial"/>
      </rPr>
      <t>Other listed boards:</t>
    </r>
    <r>
      <rPr>
        <sz val="10"/>
        <color rgb="FF404041"/>
        <rFont val="Arial"/>
      </rPr>
      <t xml:space="preserve"> Alexander Forbes Group Holdings Limited, EOH Holdings Limited, Burstone Group Limited, MTN Group Limited</t>
    </r>
  </si>
  <si>
    <t>Nosipho Molope was appointed as Independent Non-Executive Director of the Exxaro Board, serving on the Audit Committee and the Social, Ethics and Responsibility Committee from 3 January 2024. Molope is an experienced board member with leadership roles in both listed and unlisted companies in the financial, energy, telecoms, and mining sectors. She has served on various boards and committees, including Audit and Risk, Remuneration, Social and Ethics, Finance, and Investment Committees.</t>
  </si>
  <si>
    <t>- SER committee member</t>
  </si>
  <si>
    <t>Chanda Nxumalo</t>
  </si>
  <si>
    <t>Director since 1 February 2021</t>
  </si>
  <si>
    <r>
      <t xml:space="preserve">University of Oxford, MEng (economics and management)
</t>
    </r>
    <r>
      <rPr>
        <b/>
        <sz val="10"/>
        <color rgb="FF404041"/>
        <rFont val="Arial"/>
        <family val="2"/>
      </rPr>
      <t>Other listed boards:</t>
    </r>
    <r>
      <rPr>
        <sz val="10"/>
        <color rgb="FF404041"/>
        <rFont val="Arial"/>
        <family val="2"/>
      </rPr>
      <t xml:space="preserve"> None</t>
    </r>
  </si>
  <si>
    <t>Chanda Nxumalo has 15 years of experience in the renewable energy and power sector. She has worked across North America and Europe, delivering technical, commercial, and environmental advisory services in the renewables industry. As a Director of Harmattan Renewables, Nxumalo has provided technical consultancy and asset management services for renewable energy projects across Sub-Saharan Africa. Over the past decade, she has played a crucial role in advancing renewable energy rollout in South Africa, acting as spokesperson for the South African Photovoltaic (PV) Association and consulting on some of the first renewable projects delivered as part of South Africa’s Renewable Energy Independent Power Producer Procurement Programme. With her extensive skills and experience in the energy sector, both nationally and internationally, Nxumalo is well-equipped to support Exxaro’s energy growth strategy.</t>
  </si>
  <si>
    <t xml:space="preserve">- Audit committee member </t>
  </si>
  <si>
    <t xml:space="preserve">- RBR committee member </t>
  </si>
  <si>
    <t>- Investment committee member</t>
  </si>
  <si>
    <t>Petrus Casparus Christiaan Hendrik Snyders</t>
  </si>
  <si>
    <t>Director since 1 July 2016</t>
  </si>
  <si>
    <r>
      <rPr>
        <sz val="10"/>
        <color rgb="FF404041"/>
        <rFont val="Arial"/>
      </rPr>
      <t xml:space="preserve">BEng (mining) (University of Pretoria), PGDip in Marketing Management (Unisa), MCom (business management) (University of Johannesburg), Mine Manager’s Certificate of Competency (coal and metalliferous) (Government Competency Exams)
</t>
    </r>
    <r>
      <rPr>
        <b/>
        <sz val="10"/>
        <color rgb="FF404041"/>
        <rFont val="Arial"/>
      </rPr>
      <t>Other listed boards:</t>
    </r>
    <r>
      <rPr>
        <sz val="10"/>
        <color rgb="FF404041"/>
        <rFont val="Arial"/>
      </rPr>
      <t xml:space="preserve"> None</t>
    </r>
  </si>
  <si>
    <t>Petrus Snyders works at Submex Investment, a company focused on niche coal projects. With 14 years of directorial experience, he has held roles such as Chief Operating Officer at Sable Mining Africa and Continental Coal, Director of Operations at Keaton Energy, Managing Director at Riversdale Holdings, and Business Manager at Anglo Platinum. Snyders is a member of the South African Institute of Mining and Metallurgy, where he previously chaired the northern region. He also served as Vice President of the South African Colliery Managers' Association.</t>
  </si>
  <si>
    <t>- RBR committee chairperson
- SERC member
- Investment committee member</t>
  </si>
  <si>
    <t>Isaac Malevu</t>
  </si>
  <si>
    <t>Non-executive director</t>
  </si>
  <si>
    <t>Director since 22 June 2021</t>
  </si>
  <si>
    <r>
      <rPr>
        <sz val="10"/>
        <color rgb="FF404041"/>
        <rFont val="Arial"/>
      </rPr>
      <t xml:space="preserve">BCom (Wits), Postgraduate Diploma in Accounting (University of KwaZulu-Natal), CA(SA), SAICA member, Senior Executive Programme (London Business School)
</t>
    </r>
    <r>
      <rPr>
        <b/>
        <sz val="10"/>
        <color rgb="FF404041"/>
        <rFont val="Arial"/>
      </rPr>
      <t>Other listed boards:</t>
    </r>
    <r>
      <rPr>
        <sz val="10"/>
        <color rgb="FF404041"/>
        <rFont val="Arial"/>
      </rPr>
      <t xml:space="preserve"> None</t>
    </r>
  </si>
  <si>
    <t>Isaac Malevu is a member of the South African Institute of Chartered Accountants (SAICA) and serves as Chief Financial Officer of the Industrial Development Corporation (IDC). Before joining the IDC, he was an audit partner at EY, leading various audit engagements, and later held the position of Finance Executive at Standard Bank Corporate Investment Banking. With a strong background in finance and accounting, Malevu brings valuable expertise to his role.</t>
  </si>
  <si>
    <t>- Investment committee member
- RBR committee member</t>
  </si>
  <si>
    <t>Non-independent</t>
  </si>
  <si>
    <t>Mandlesilo Msimang</t>
  </si>
  <si>
    <t>Director since 15 March 2021</t>
  </si>
  <si>
    <r>
      <rPr>
        <sz val="10"/>
        <color rgb="FF404041"/>
        <rFont val="Arial"/>
      </rPr>
      <t xml:space="preserve">MSc (utilities regulation) (London School of Economics), BA (Cornell University)
</t>
    </r>
    <r>
      <rPr>
        <b/>
        <sz val="10"/>
        <color rgb="FF404041"/>
        <rFont val="Arial"/>
      </rPr>
      <t xml:space="preserve">Other listed boards: </t>
    </r>
    <r>
      <rPr>
        <sz val="10"/>
        <color rgb="FF404041"/>
        <rFont val="Arial"/>
      </rPr>
      <t>Telkom</t>
    </r>
  </si>
  <si>
    <t>Mandlesilo Msimang is Chief Executive Officer of Nozala Investments, a woman-owned private equity firm with a diversified portfolio spanning the minerals and energy sector, as well as industrial and consumer services. Nozala's assets include blue-chip South African companies such as Sasol Oil and Woodlands Dairy. Before joining Nozala, Msimang founded and managed a pan-African ICT policy and regulatory advisory firm, serving clients including mobile operators, regulators, and governments across Africa and the Middle East. She gained telecoms experience through senior roles at a sector regulator and a mobile operator. Msimang is a seasoned executive and entrepreneur with expertise in ICT regulations and policy. Her governance and ICT sector experience, both nationally and internationally, make her well-equipped to support Exxaro's energy growth strategy.</t>
  </si>
  <si>
    <t>Zwelibanzi Mntambo</t>
  </si>
  <si>
    <t>Director since 28 November 2006</t>
  </si>
  <si>
    <r>
      <rPr>
        <sz val="10"/>
        <color rgb="FF404041"/>
        <rFont val="Arial"/>
      </rPr>
      <t xml:space="preserve">BJuris (North-West University), LLB (North-West University), LLM (Yale University)
</t>
    </r>
    <r>
      <rPr>
        <b/>
        <sz val="10"/>
        <color rgb="FF404041"/>
        <rFont val="Arial"/>
      </rPr>
      <t>Other listed boards:</t>
    </r>
    <r>
      <rPr>
        <sz val="10"/>
        <color rgb="FF404041"/>
        <rFont val="Arial"/>
      </rPr>
      <t xml:space="preserve"> None</t>
    </r>
  </si>
  <si>
    <t>Vincent Zwelibanzi Mntambo is Executive Chairman of Xalam Performance and has served in prominent roles such as a senior lecturer at the University of Natal, shaping future leaders. He was also Executive Director of the Institute of Mine Surveyors of Southern Africa (IMSSA), Director-General of Gauteng province, and Chairman of the Commission for Conciliation, Mediation, and Arbitration. He is Chairman of Main Street 333 and a Director of SA Tourism Proprietary Limited. Mntambo is a trustee of the Palaeontological Scientific Trust, promoting scientific research and conservation. His commitment to collaboration and development has had a significant impact across multiple sectors.</t>
  </si>
  <si>
    <t>- Logistics committee chairperson</t>
  </si>
  <si>
    <t>- Remuneration committee member
- Nomination committee member</t>
  </si>
  <si>
    <t>Executive leadership</t>
  </si>
  <si>
    <t></t>
  </si>
  <si>
    <t>Executive director</t>
  </si>
  <si>
    <t>Cennergi executive committee</t>
  </si>
  <si>
    <t>Executive committee</t>
  </si>
  <si>
    <r>
      <rPr>
        <sz val="10"/>
        <color rgb="FF404041"/>
        <rFont val="Arial"/>
      </rPr>
      <t xml:space="preserve">CEO </t>
    </r>
    <r>
      <rPr>
        <sz val="10"/>
        <color rgb="FF404040"/>
        <rFont val="Arial"/>
      </rPr>
      <t>and executive director</t>
    </r>
  </si>
  <si>
    <t>1 April 2025</t>
  </si>
  <si>
    <t>Refer to board of directors table</t>
  </si>
  <si>
    <t>Riaan Koppeschaar</t>
  </si>
  <si>
    <t>July 2016</t>
  </si>
  <si>
    <t>Kgabi Masia</t>
  </si>
  <si>
    <t>Chief coal operations officer</t>
  </si>
  <si>
    <t>1 March 2022</t>
  </si>
  <si>
    <t>In 2004, Kgabi was appointed process and metallurgical manager before progressing to general manager, processing and later to head of integrated operations within BHP Energy Coal. In 2015, he was appointed vice-president: operations and later moved to vice-president: commercial for coal, manganese and aluminium at South32 Africa Region. From 2018 until 2021, Kgabi served as president: South African energy coal. He formerly served on the Minerals Council as chair of its coal leadership forum.</t>
  </si>
  <si>
    <t>Leon Groenewald</t>
  </si>
  <si>
    <t>Managing director: energy</t>
  </si>
  <si>
    <t xml:space="preserve">Leon joined Exxaro (then Iscor) in 1997. During this time, he occupied the following roles: manager: finance and administration (1997 to 1999); head of finance: coal (1999 to 2011); performance manager: growth (2012 to 2014); group manager: strategic investments (2015 to 2016); general manager: corporate finance (2016 to 2019); and was seconded to Exxaro’s energy solutions business from 2019 to date. He was appointed as managing director of the energy business in 2023. His skills include leadership in various teams, strategic planning and execution, finance and deal making. </t>
  </si>
  <si>
    <t>Mongezi Veti</t>
  </si>
  <si>
    <t>Chief sustainable impact officer</t>
  </si>
  <si>
    <t>Since the start of his career, Mongezi earned extensive mining experience in the gold, platinum and coal sectors. He is a certificated professional engineer registered with the Engineering Council of South Africa. Mongezi was also placed third in the Sustainability magazine’s list of top 10 chief sustainability officers in 2022.</t>
  </si>
  <si>
    <t>Johan Meyer</t>
  </si>
  <si>
    <t>Chief technology officer</t>
  </si>
  <si>
    <t>Johan started his career in production management at Iscor’s Pretoria steel works. He worked at KZN Sands, headed research and development at Kumba Resources, as part of the leadership team of Mineral Sands (Tronox), BU manager of Zincor and Exxaro corporate office. His current role focuses on delivering coal growth projects of approximately R20 billion as well as developing integrated resource and reserve LoM plans and supporting implementation of the minerals strategy. He is passionate about leading people and powering better lives.</t>
  </si>
  <si>
    <t>Joseph Rock</t>
  </si>
  <si>
    <t>Chief people and performance officer</t>
  </si>
  <si>
    <t>Joseph is a chartered accountant with over 30 years’ business experience spanning the consulting, public and private sectors. He has spent the past 15 years holding various roles across the human capital value chain, most recently as the former group head of people experience and chief operating officer for people and culture for Absa Group Limited, spanning 10 countries across the African continent. He has held various board roles including 10 years as a non-executive director of Shoprite Holdings Limited, serving four years as the chair of the remuneration committee.</t>
  </si>
  <si>
    <t>Richard Lilleike</t>
  </si>
  <si>
    <t>Chief growth officer</t>
  </si>
  <si>
    <t>Richard has almost 30 years of engineering, consulting and investment banking experience. Having started his career working at Eskom’s power stations and then at EL Bateman in project management, Richard joined Marsh McLellan as an enterprise risk consultant, consulting primarily to the mining sector on a global basis. Subsequently, Richard joined Standard Chartered Bank as a mining investment banker, eventually leading the southern Africa mergers and acquisitions team originating and executing on a range of transactions across mining and metals, oil and gas,  renewable energy, industrial and agricultural sector deals across Africa.</t>
  </si>
  <si>
    <t>Tsheko Ratsheko</t>
  </si>
  <si>
    <t>Acting chief strategic resilience and governance officer</t>
  </si>
  <si>
    <t>Tsheko is a lawyer by profession. He was a member of the Johannesburg Bar between 2009 and 2012. Before joining Exxaro, he held senior positions in the public sector, including being a law lecturer at the Justice College (Department of Justice), and deputy registrar of intellectual property. He left public service in 2006 in the position of the chief director and head of the environment inspectorate (the Green Scorpions) at the Gauteng Department of Agriculture, Conservation and Environment to join Kumba Resources Limited (later Exxaro Resources Limited).</t>
  </si>
  <si>
    <t>Michelle Nana</t>
  </si>
  <si>
    <t>Group company secretary (ex officio)</t>
  </si>
  <si>
    <t>Michelle has over 30 years of company secretarial experience over multiple geographies on the continent and offshore. She is a fellow of the South African Institute of Chartered Secretaries and Administrators, certified director (IoDSA) and law graduate.</t>
  </si>
  <si>
    <t>Our detailed King IV application register aligns with King IV’s recommendation to apply and explain how we practise good governance. We explain actions taken and policies, frameworks and processes that support the principles applied by Exxaro.</t>
  </si>
  <si>
    <t>Principle</t>
  </si>
  <si>
    <t>Applicable action, policies and processes</t>
  </si>
  <si>
    <t>Ethical culture</t>
  </si>
  <si>
    <t>The governing body should set the tone and lead ethically and effectively [1.1]</t>
  </si>
  <si>
    <t>- The board adopted a code of ethics, statement of strategic ethical intent, an ethics strategy and management plan
- The board charter regulates the parameters the board operates in and ensures good corporate governance principles are applied 
- We annually review the board charter, board committees’ membership, terms of reference, annual work plans and key focus areas 
- The board charter states that directors have a duty to exercise a degree of care, skill and diligence expected of a reasonably diligent person with general knowledge, skill and experience, and a fiduciary duty to act in good faith and in a manner that is in Exxaro’s best interest 
- In terms of our board charter, directors shall be individuals of calibre, integrity and credibility 
- The nomination committee recommended the appointment of one new director, effective 3 January 2024, after assessing her skills and competence and conducting background checks 
- The board considers succession planning and board refreshment integral components for ensuring the long-term sustainability of the company
- The board applies a zero tolerance approach to actions taken without integrity 
- Guidelines in support of this principle include the code of ethics, the ethics strategy and management plan, and the director nomination and appointment, conflicts of interest, anti-bribery and anti-corruption, fraud prevention and response, gifts and benefits, and whistleblowing policies</t>
  </si>
  <si>
    <t>The governing body should ensure that the organisation’s ethics are managed effectively [1.2]</t>
  </si>
  <si>
    <t>- The SERC oversees our ethics in business practices and relationships with employees, other stakeholders and the natural environment 
- We ensure ongoing monitoring and reporting on the group-wide anti-bribery and anti-corruption programme to the audit committee 
- In 2022, the board approved an ethics management strategy and management plan, which is monitored by SERC
- Our ethics officer implements the ethics management plan across the business to embed an ethical culture 
- We use an electronic tool to declare and monitor declaration of conflicts of interest, as well as a gifts and benefits policy
- We launched an independent culture and engagement survey in January 2023 and reported outcomes to the SERC and board 
- Our supplier code of conduct guides suppliers selection and promotes our commitment to ethical conduct among our suppliers 
- The board approved a revised supply chain sustainability policy to align with regulatory changes, Exxaro’s strategy, and revised tender evaluation criteria taking into consideration industry peer benchmarked best practices</t>
  </si>
  <si>
    <t>The governing body should ensure that the organisation is and is seen to be a responsible corporate citizen [1.3]</t>
  </si>
  <si>
    <t>- Implementation of our human rights policy commenced in 2023 with continued monitoring undertaken by the SERC in 2024
- We expressed continued commitment to supporting the UNGC principles on human rights, labour, environment and anti-corruption 
- We developed and are rolling out an employee communication plan for our Climate Change Response strategy 
- The board and executive management noted the IPCC’s latest climate change assessment report and recognise the board’s role in responding to climate change 
- Our Sustainable Growth and Impact strategy includes impact investments to contribute to an equitable society 
- The SERC’s mandate entrenches responsible corporate citizenship as part of its focused activities, in addition to its responsibility for ethics and other areas 
- Guidelines in support of this principle include: the diversity, equity and inclusion framework, decarbonisation strategy, ESG policy, B-BBEE level 1 target, zero-harm safety target, emergency response plan, political donations, stakeholder management, and environmental, health and safety policies</t>
  </si>
  <si>
    <t>Performance and value creation</t>
  </si>
  <si>
    <t>The governing body should lead the value creation process by appreciating that strategy, risk and opportunity, performance and sustainable development are inseparable elements [2.1]</t>
  </si>
  <si>
    <t>- Our updated strategy process ensures a continuous and integrated strategy cycle across the group to support our purpose 
- Before executive leadership presents the strategy to the board, iterative strategy workshops – which follow a bottom-up process – and board governance sessions are held and inputs integrated into the strategy 
- As part of the strategy review and development process, we conduct a risk and opportunity assessment, including emerging risks and material sustainability issues 
- The board annually reviews, refines and approves our strategy
- In 2024, the SERC committee reviewed the company’s strategic KPIs to ensure alignment with our strategy 
- The board approved the consolidated ESG framework as a lens through which to view the Sustainable Growth and Impact strategy 
- We developed a new strategic performance management dashboard to provide an overview of strategy execution and facilitate timely strategic conversations within a tiered group governance structure 
- We reviewed the ERM framework and our risk appetite 
- We monitor the impact of external and internal events on the strategic risk profile, including future events</t>
  </si>
  <si>
    <t>The governing body should ensure that reports and other disclosures enable stakeholders to make an informed assessment of the performance of the organisation and its ability to create value in a sustainable manner [2.2]</t>
  </si>
  <si>
    <t>- Our integrated report is guided by integrated reporting principles 
- Materiality considerations serve as a crucial guide for our reporting practices
- The integrated report sets out the strategic objectives, business model and material matters that impact the business and the risks preventing the achievement of objectives 
- The RBR committee oversees the consolidated Mineral Resources and Mineral Reserves report as part of integrated reporting 
- The audit committee annually assesses financial materiality and material matters, after which they are approved by the board
- The board approves the integrated report, ESG report and the financial statements annually 
- Guidelines in support of this principle include: the external communication policy, our integrated reporting process and the delegation of authority framework</t>
  </si>
  <si>
    <t>Adequate and effective control</t>
  </si>
  <si>
    <t>The governing body should serve as the focal point and custodian of corporate governance in the organisation [3.1]</t>
  </si>
  <si>
    <t>- The board remains accountable for Exxaro’s corporate governance, as supported by our group governance framework 
- The group governance framework was revised and updated in 2024 to keep it abreast with governance trends, reflect new board committee structures and management committees 
- The delegation of authority framework was revised and updated in 2024 to keep it abreast with governance trends, reflect new board and management committee structures, and promote efficiency and collaboration in business execution
- The board entrenches good corporate governance throughout Exxaro in all decision making 
- The board attends mandatory governance sessions for directors and executive management twice a year in addition to subject-specific deep dives at a committee level
- New directors receive formal induction on appointment 
- The nomination committee determines and evaluates the adequacy, efficiency and appropriateness of the group governance structure, practices and processes 
- Guidelines in support of this principle include: the group governance framework, board charter, and the delegation of authority framework and policy</t>
  </si>
  <si>
    <t>The governing body should ensure, in its composition, a balance of the skills, experience, diversity, independence and knowledge needed to discharge its role and responsibilities [3.2]</t>
  </si>
  <si>
    <t>- Our director nomination and appointment policy provides a framework and set standards for the nomination and appointment of relevant, fit and proper, suitably skilled and ethical non-executive directors to the board 
- The nomination committee ensures the board comprises the appropriate level of skills, experience, diversity, independence and knowledge 
- The nomination committee annually categorises non-executive directors for independence
- An approved skills and experience matrix facilitates directors’ appointments 
- The board reviews and approves its diversity and inclusion targets annually 
- Directors receive formal appointment letters 
- Directors declare any outside interests on appointment and before meetings, as well as an annual declaration of interest 
- The board appoints the lead independent director 
- The CEO and chairperson’s duties are divided as per the board charter 
- Policies and frameworks include, among others: the director nomination and appointment policy, director diversity and inclusion policy, board charter, and the nomination committee’s terms of reference</t>
  </si>
  <si>
    <t>The governing body should consider creating additional governing structures to assist with balancing power and effective discharge of responsibilities without abdicating accountability [3.3]</t>
  </si>
  <si>
    <t>- The board reviewed all committee mandates and delegated powers to its committees 
- We established an ad hoc BEE unwind committee to assist in addressing BEE liquidity events as stipulated in the Relationship Agreement 
- All board committees have formally approved terms of reference and annual work plans that are reviewed annually 
- The board assesses committee compositions annually and in 2024 appointed Isaac Malevu to the RBR committee, effective 1 January 2025
- Board committee composition complies with the Companies Act, our MoI, King IV and each committee’s terms of reference 
- The majority of each board committee’s members are independent non-executive directors, with the audit committee comprising only independent non-executive directors who have not been directors in excess of nine years
- Guidelines in support of this principle include: the group governance framework, board charter and board committee terms of reference</t>
  </si>
  <si>
    <t>The governing body should ensure that the appointment of and delegation to competent executive management contributes to an effective arrangement through which authority and responsibilities are exercised [3.4]</t>
  </si>
  <si>
    <t>- The board appoints the company’s executive leadership 
- A clear division of power exists between the CEO and chairperson as per the approved board charter 
- The board monitors executive leadership’s performance 
- The executive committees have formal terms of reference that were reviewed in 2024
- The board approves the group delegation of authority and group governance framework 
- The board appoints the group company secretary 
- The board assesses the group company secretary’s performance annually 
- Guidelines in support of this principle include: the group governance framework, and the delegation of authority framework and policy</t>
  </si>
  <si>
    <t>The governing body should ensure that the evaluation of its own performance and that of its committees, its chair and its individual members supports continuous improvement in its performance and effectiveness [3.5]</t>
  </si>
  <si>
    <t>- The board conducted an in-depth performance assessment through questionnaires and one-on-one interviews at the beginning of 2025
- The next independent performance assessment of the board and board committees is due in 2026 
- The board skills matrix was thoroughly reviewed in 2024 to ensure the board measures its skills sets against the knowledge and experience required to oversee the strategy execution
- The nomination committee oversees a formal implementation plan to address potential improvement areas identified by the assessment and reported to the board</t>
  </si>
  <si>
    <t>The governing body should govern risk and opportunity in a way that supports the organisation in defining its core purpose, and to set and achieve strategic objectives [4.1]</t>
  </si>
  <si>
    <t>- The board approves and periodically reviews the ERM framework 
- The board links strategy, risks, risk appetite and performance via the strategic performance dashboard 
- The board adopted an updated strategy process to facilitate a continuous cycle that ensures an integrated iterative process across the group in support of our purpose 
- We apply an integrated risk management approach in the strategy review process, including identifying emerging risks 
- Our strategic risk profile was found to be robust and reflects relevant risks that apply to our peers 
- We updated the strategic performance dashboard based on the Sustainable Growth and Impact strategy, including focused and tiered KPIs for the board cascading down to management, to ensure metrics are aligned with strategic objectives and address matters within and outside of the defined risk appetite 
- Our internal reporting process requires management to highlight the risk and compliance analysis of recommendations to the board 
- Guidelines in support of this principle include: the ERM framework, group compliance policy, and the group treasury risk management policy</t>
  </si>
  <si>
    <t>The governing body should govern technology and information in a way that supports the organisation in defining core purpose, and to set and achieve strategic objectives [4.2]</t>
  </si>
  <si>
    <t>- The RBR committee monitors information management risks and security posture 
- The audit committee oversees IT management governance 
- We strategically aligned the information management governance framework with recognised industry standards 
- To further enhance decision making, oversight and strategic direction, we instituted several management governance forums 
- Guidelines in support of this principle include: the acceptable use of ICT, security, operations, project management, asset management, and ICT service continuity policies</t>
  </si>
  <si>
    <t>The governing body should govern compliance with laws and ensure consideration of adherence to non-binding rules, codes and standards [4.3]</t>
  </si>
  <si>
    <t>- The board formally approved a compliance policy 
- We promote a compliance culture at all levels, including going beyond compliance requirements 
- The board fully integrates the compliance process with the risk process 
- The board undergoes compliance awareness training on material legal risks annually through two focused governance sessions and reading room material, among others 
- We developed compliance self-assessment questionnaires for managers to assess compliance with licence to operate requirements 
- We reviewed and updated our regulatory compliance universe with the necessary content to assist management in understanding relevant legislation 
- We update compliance content as changes occur 
- We have updated our POPIA policy and rolled out additional training 
- Our internal reporting process requires management to indicate the risk and compliance analysis of recommendations to the board
- Our policies reflect on the relevant legislation that guides them as well as other non-binding rules and commitments made by Exxaro 
- Guidelines in support of this principle include: the group governance framework, group compliance policy, POPIA Policy and PAIA manual</t>
  </si>
  <si>
    <t>The governing body should ensure that the organisation remunerates fairly, responsibly and transparently to promote the creation of value in a sustainable manner [4.4]</t>
  </si>
  <si>
    <t>- The remuneration committee determines and oversees implementation of the remuneration strategy and policy 
- Shareholders vote on the remuneration policy at the AGM 
- Formal engagement with shareholders includes an annual governance roadshow 
- The board is committed to meaningful engagements with stakeholders regardless of the outcome of the non-binding advisory vote at the AGM 
- The remuneration committee developed and approved a wage gap statement of intent 
- Horizontal pay gaps were closed in 2024 when the committee approved medical gap cover and funeral cover to a wider group of employees
- Guidelines in support of this principle include: the gender equality charter, and the diversity and inclusion, persons with disabilities, employment equity, unfair discrimination, malus and clawback, and remuneration policies</t>
  </si>
  <si>
    <t>The governing body should ensure that assurance results in an effective control environment and integrity of reports for better decision making [4.5]</t>
  </si>
  <si>
    <t xml:space="preserve">- The audit committee approves the internal audit charter and plan annually 
- The audit committee approves the external audit plan annually 
- We adopted a formal policy as a framework for engagement of auditors to supply non-audit services 
- The policy for engagement of the external auditor to supply assurance and other services was reviewed in 2024
- We have a risk-based internal and external audit report 
- Our combined assurance forum with formally approved terms of reference ensures assurance activities are coordinated 
- We revised our combined assurance model to provide for the five lines of assurance 
- The audit committee monitors the close out of all findings 
- Internal audit performance forms part of executive KPIs </t>
  </si>
  <si>
    <t>As part of its decision making in the best interests of the organisation, the governing body should ensure that a stakeholder-inclusive approach is adopted, which takes into account and balances legitimate and reasonable needs, interests and expectations [5.1]</t>
  </si>
  <si>
    <t>- The board charter confirms the board’s commitment to considering material stakeholders’ interests and expectations 
- The board approved a stakeholder management policy 
- The annual board governance roadshow was held in September and October 2024 to create positive engagement with our investor community 
- The nomination committee considered recommendations flowing from the 2024 annual board governance roadshow 
- Our 2024 governance roadshow days were attended by remuneration committee members and the executive responsible for investor relations
- We follow a KAM approach to stakeholder engagement to ensure inclusivity and responsiveness 
- The SERC monitors the group’s activities having regard to any relevant legislation, legal requirements or prevailing codes of best practice 
- Our chief investor relations and liaison officer and the group manager: social impact are adequately resourced 
- All operations have an approved stakeholder engagement plan 
- All directors attend the AGM 
- Our internal reporting process requires management to address risk, compliance, finance, strategy and ESG implications 
- The board considered the JSE compliance certificate for the reporting period, confirming the company’s compliance with the JSE Listings Requirements, Debt Listings Requirements 
- The board oversees the publication of our annual financial statements, ESG report, board committee reports, remuneration report and other online or printed information that complies with legal requirements and meets the legitimate and reasonable information needs of stakeholders 
- The board considered the controls in place to ensure insider dealing regulatory compliance 
- The board is satisfied that the sponsors have executed their mandate with due care and diligence for 2024 
- The audit committee considers the level and extent of assurance and other services rendered by the independent external auditor during the year, to ensure it did not affect its independence 
- Guidelines in support of this principle include: stakeholder management policy, external communication policy, insider dealing policy, engagement of the external auditor to supply assurance and other services policies, and the delegation of authority framework</t>
  </si>
  <si>
    <t>* Figures reflect 2023 programme beneficiaries graduating in 2024.
** Matla and Tshikondeni incubator hub programmes were completed in 2023 and as such there were no beneficiaries in 2024.
*** Incubator programmes commenced in 2024 and as such there were no beneficiaries in 2022 and 2023.</t>
  </si>
  <si>
    <r>
      <rPr>
        <u/>
        <sz val="8"/>
        <color rgb="FFA4CE4C"/>
        <rFont val="Arial"/>
        <family val="2"/>
      </rPr>
      <t>● Improving water security, Tailings storage facilities and dams, page 58</t>
    </r>
    <r>
      <rPr>
        <u/>
        <sz val="8"/>
        <color theme="6"/>
        <rFont val="Arial"/>
        <family val="2"/>
      </rPr>
      <t xml:space="preserve">
</t>
    </r>
    <r>
      <rPr>
        <sz val="8"/>
        <color theme="1" tint="0.249977111117893"/>
        <rFont val="Arial"/>
        <family val="2"/>
      </rPr>
      <t xml:space="preserve">We will continue to enhance our disclosure in this regard. </t>
    </r>
  </si>
  <si>
    <r>
      <rPr>
        <u/>
        <sz val="8"/>
        <color rgb="FFA4CE4C"/>
        <rFont val="Arial"/>
        <family val="2"/>
      </rPr>
      <t>● Improving water security, Tailings storage facilities and dams, page 58</t>
    </r>
    <r>
      <rPr>
        <u/>
        <sz val="8"/>
        <color theme="6"/>
        <rFont val="Arial"/>
        <family val="2"/>
      </rPr>
      <t xml:space="preserve">
</t>
    </r>
    <r>
      <rPr>
        <sz val="8"/>
        <color theme="1" tint="0.249977111117893"/>
        <rFont val="Arial"/>
        <family val="2"/>
      </rPr>
      <t>We will continue to enhance our disclosure in this regard.</t>
    </r>
    <r>
      <rPr>
        <u/>
        <sz val="8"/>
        <color theme="6"/>
        <rFont val="Arial"/>
        <family val="2"/>
      </rPr>
      <t xml:space="preserve"> </t>
    </r>
  </si>
  <si>
    <r>
      <rPr>
        <sz val="8"/>
        <color theme="1" tint="0.249977111117893"/>
        <rFont val="Arial"/>
        <family val="2"/>
      </rPr>
      <t>For example, please see</t>
    </r>
    <r>
      <rPr>
        <u/>
        <sz val="8"/>
        <color theme="6"/>
        <rFont val="Arial"/>
        <family val="2"/>
      </rPr>
      <t xml:space="preserve"> ● Restoring and protecting biodiversity, pages 49 and 50</t>
    </r>
  </si>
  <si>
    <r>
      <t xml:space="preserve">● Maintaining sound employee relations, pages 76 and 78
</t>
    </r>
    <r>
      <rPr>
        <sz val="8"/>
        <color theme="1" tint="0.249977111117893"/>
        <rFont val="Arial"/>
        <family val="2"/>
      </rPr>
      <t>Age only mentioned for board and committees</t>
    </r>
  </si>
  <si>
    <t>● Upholding and respecting human rights, page 107</t>
  </si>
  <si>
    <r>
      <rPr>
        <u/>
        <sz val="8"/>
        <color rgb="FFA4CE4C"/>
        <rFont val="Arial"/>
        <family val="2"/>
      </rPr>
      <t xml:space="preserve">● Prioritising safety, page 68 </t>
    </r>
    <r>
      <rPr>
        <u/>
        <sz val="8"/>
        <color theme="6"/>
        <rFont val="Arial"/>
        <family val="2"/>
      </rPr>
      <t xml:space="preserve">
</t>
    </r>
    <r>
      <rPr>
        <sz val="8"/>
        <color theme="1" tint="0.249977111117893"/>
        <rFont val="Arial"/>
        <family val="2"/>
      </rPr>
      <t>There were no strikes or stoppages in 2024.</t>
    </r>
  </si>
  <si>
    <t xml:space="preserve">● Upholding and respecting human rights, page 108 </t>
  </si>
  <si>
    <r>
      <rPr>
        <u/>
        <sz val="8"/>
        <color rgb="FFA4CE4C"/>
        <rFont val="Arial"/>
        <family val="2"/>
      </rPr>
      <t xml:space="preserve">● Upholding and respecting human rights, page 108 </t>
    </r>
    <r>
      <rPr>
        <u/>
        <sz val="8"/>
        <color theme="6"/>
        <rFont val="Arial"/>
        <family val="2"/>
      </rPr>
      <t xml:space="preserve">
</t>
    </r>
    <r>
      <rPr>
        <sz val="8"/>
        <color theme="1" tint="0.249977111117893"/>
        <rFont val="Arial"/>
        <family val="2"/>
      </rPr>
      <t>Number and percentage are not disclosed</t>
    </r>
  </si>
  <si>
    <r>
      <rPr>
        <sz val="8"/>
        <color theme="1" tint="0.249977111117893"/>
        <rFont val="Arial"/>
        <family val="2"/>
      </rPr>
      <t>Exxaro currently does not report progress against science-based targets. Alignment with TCFD and reduction targets are discussed in the</t>
    </r>
    <r>
      <rPr>
        <u/>
        <sz val="8"/>
        <color theme="6"/>
        <rFont val="Arial"/>
        <family val="2"/>
      </rPr>
      <t xml:space="preserve">  ● Transitioning into a low-carbon business section, pages 29 and 30</t>
    </r>
  </si>
  <si>
    <t>● Remuneration policy, page 168</t>
  </si>
  <si>
    <t>● Integrating mine closure and rehabilitation, page 55</t>
  </si>
  <si>
    <t>●Maintaining sound employee relations, page 80</t>
  </si>
  <si>
    <t>● Remuneration policy, Addressing the wage gap, page 169</t>
  </si>
  <si>
    <t>● Ethical culture, page 118</t>
  </si>
  <si>
    <t>Industry association participation with regard to public policy on issues facing the mining sector: ● Safeguarding natural resources, page 47</t>
  </si>
  <si>
    <t>Climate change management: ● Prioritising climate change mitigation, adaptation and resilience, page 39</t>
  </si>
  <si>
    <t>Not disclosed. However, efforts to address pay equality are discussed in:
● Message from the remuneration committee chairperson, page 163</t>
  </si>
  <si>
    <t xml:space="preserve">●Prioritising climate change mitigation, adaptation and resilience, page 40
</t>
  </si>
  <si>
    <t xml:space="preserve">●Transitioning into a low-carbon business, page 31
</t>
  </si>
  <si>
    <t xml:space="preserve"> ● Driving energy efficiency, page 43
</t>
  </si>
  <si>
    <t xml:space="preserve">▲ Our business model, page 14 and 15
</t>
  </si>
  <si>
    <t xml:space="preserve">●  Prioritising climate change mitigation, adaptation and resilience, page 36 </t>
  </si>
  <si>
    <r>
      <rPr>
        <sz val="8"/>
        <color theme="1" tint="0.249977111117893"/>
        <rFont val="Arial"/>
        <family val="2"/>
      </rPr>
      <t>Stakeholder engagement to improve the broader operating environment:</t>
    </r>
    <r>
      <rPr>
        <sz val="8"/>
        <color theme="6"/>
        <rFont val="Arial"/>
        <family val="2"/>
      </rPr>
      <t xml:space="preserve"> </t>
    </r>
    <r>
      <rPr>
        <u/>
        <sz val="8"/>
        <color theme="6"/>
        <rFont val="Arial"/>
        <family val="2"/>
      </rPr>
      <t>▲Creating stakeholder value, page 43 to 45</t>
    </r>
  </si>
  <si>
    <r>
      <rPr>
        <sz val="8"/>
        <color theme="1" tint="0.249977111117893"/>
        <rFont val="Arial"/>
        <family val="2"/>
      </rPr>
      <t>Anti-bribery and anti-corruption training for employees:</t>
    </r>
    <r>
      <rPr>
        <u/>
        <sz val="8"/>
        <color theme="6"/>
        <rFont val="Arial"/>
        <family val="2"/>
      </rPr>
      <t xml:space="preserve">
● Investing in talent, page 83  </t>
    </r>
  </si>
  <si>
    <r>
      <rPr>
        <sz val="8"/>
        <color theme="1" tint="0.249977111117893"/>
        <rFont val="Arial"/>
        <family val="2"/>
      </rPr>
      <t>Supplier ethics and conduct:</t>
    </r>
    <r>
      <rPr>
        <u/>
        <sz val="8"/>
        <color theme="6"/>
        <rFont val="Arial"/>
        <family val="2"/>
      </rPr>
      <t xml:space="preserve"> ● Ethical culture, page 119
</t>
    </r>
  </si>
  <si>
    <t>20 May 2025</t>
  </si>
  <si>
    <t>Version 2 published on 20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</si>
</sst>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R&quot;#,##0.00;\-&quot;R&quot;#,##0.00"/>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_-;\-* #,##0_-;_-* &quot;-&quot;??_-;_-@_-"/>
    <numFmt numFmtId="167" formatCode="0.0"/>
    <numFmt numFmtId="168" formatCode="#,##0.0"/>
    <numFmt numFmtId="169" formatCode="_-[$R-1C09]* #,##0_-;\-[$R-1C09]* #,##0_-;_-[$R-1C09]* &quot;-&quot;??_-;_-@_-"/>
    <numFmt numFmtId="170" formatCode="[$-1C09]dd\ mmmm\ yyyy;@"/>
    <numFmt numFmtId="171" formatCode="&quot;R&quot;#,##0.00"/>
    <numFmt numFmtId="172" formatCode="0.0%"/>
    <numFmt numFmtId="173" formatCode="&quot;R&quot;#,##0"/>
    <numFmt numFmtId="174" formatCode="&quot;R&quot;#,##0.0"/>
    <numFmt numFmtId="175" formatCode="#,##0.0;\-#,##0.0"/>
    <numFmt numFmtId="176" formatCode="_(* #,##0_);_(* \(#,##0\);_(* &quot;-&quot;??_);_(@_)"/>
    <numFmt numFmtId="177" formatCode="#,##0.000"/>
    <numFmt numFmtId="178" formatCode="0.000"/>
  </numFmts>
  <fonts count="322">
    <font>
      <sz val="9.5"/>
      <color theme="3"/>
      <name val="Arial"/>
      <family val="2"/>
      <scheme val="maj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0"/>
      <name val="Vodafone Rg"/>
      <family val="2"/>
    </font>
    <font>
      <b/>
      <sz val="16"/>
      <color theme="4"/>
      <name val="Arial"/>
      <family val="2"/>
      <scheme val="major"/>
    </font>
    <font>
      <b/>
      <sz val="9.5"/>
      <color theme="0"/>
      <name val="Arial"/>
      <family val="2"/>
      <scheme val="minor"/>
    </font>
    <font>
      <u/>
      <sz val="9.5"/>
      <color theme="4"/>
      <name val="Arial"/>
      <family val="2"/>
      <scheme val="major"/>
    </font>
    <font>
      <b/>
      <sz val="9.5"/>
      <color theme="0"/>
      <name val="Arial"/>
      <family val="2"/>
      <scheme val="major"/>
    </font>
    <font>
      <sz val="9.5"/>
      <color theme="0"/>
      <name val="Arial"/>
      <family val="2"/>
      <scheme val="major"/>
    </font>
    <font>
      <b/>
      <sz val="9.5"/>
      <color theme="3"/>
      <name val="Arial"/>
      <family val="2"/>
      <scheme val="major"/>
    </font>
    <font>
      <b/>
      <sz val="15"/>
      <color theme="3"/>
      <name val="Arial"/>
      <family val="2"/>
      <scheme val="minor"/>
    </font>
    <font>
      <b/>
      <sz val="11"/>
      <color theme="3"/>
      <name val="Arial"/>
      <family val="2"/>
      <scheme val="minor"/>
    </font>
    <font>
      <sz val="7"/>
      <color theme="3"/>
      <name val="Arial"/>
      <family val="2"/>
      <scheme val="major"/>
    </font>
    <font>
      <sz val="8"/>
      <name val="Arial"/>
      <family val="2"/>
      <scheme val="major"/>
    </font>
    <font>
      <sz val="10"/>
      <name val="Arial"/>
      <family val="2"/>
    </font>
    <font>
      <b/>
      <sz val="9.5"/>
      <color theme="9"/>
      <name val="Arial"/>
      <family val="2"/>
      <scheme val="major"/>
    </font>
    <font>
      <sz val="9.5"/>
      <color theme="9"/>
      <name val="Arial"/>
      <family val="2"/>
      <scheme val="minor"/>
    </font>
    <font>
      <b/>
      <sz val="9.5"/>
      <color theme="9"/>
      <name val="Arial"/>
      <family val="2"/>
      <scheme val="minor"/>
    </font>
    <font>
      <sz val="12"/>
      <color theme="9"/>
      <name val="Arial"/>
      <family val="2"/>
      <scheme val="major"/>
    </font>
    <font>
      <b/>
      <sz val="9.5"/>
      <color theme="1"/>
      <name val="Arial"/>
      <family val="2"/>
      <scheme val="major"/>
    </font>
    <font>
      <b/>
      <sz val="9.5"/>
      <color rgb="FF4A4D4E"/>
      <name val="Arial"/>
      <family val="2"/>
      <scheme val="major"/>
    </font>
    <font>
      <sz val="9.5"/>
      <color rgb="FF4A4D4E"/>
      <name val="Vodafone Rg"/>
      <family val="2"/>
    </font>
    <font>
      <b/>
      <sz val="9.5"/>
      <color rgb="FF4A4D4E"/>
      <name val="Vodafone Rg"/>
      <family val="2"/>
    </font>
    <font>
      <sz val="7"/>
      <color rgb="FF4A4D4E"/>
      <name val="Arial"/>
      <family val="2"/>
      <scheme val="major"/>
    </font>
    <font>
      <sz val="9.5"/>
      <color rgb="FF0070C0"/>
      <name val="Arial"/>
      <family val="2"/>
      <scheme val="major"/>
    </font>
    <font>
      <b/>
      <sz val="9.5"/>
      <color rgb="FF0070C0"/>
      <name val="Arial"/>
      <family val="2"/>
      <scheme val="major"/>
    </font>
    <font>
      <sz val="12"/>
      <color rgb="FF002060"/>
      <name val="Arial"/>
      <family val="2"/>
      <scheme val="major"/>
    </font>
    <font>
      <b/>
      <sz val="11"/>
      <color theme="0"/>
      <name val="Arial"/>
      <family val="2"/>
      <scheme val="major"/>
    </font>
    <font>
      <sz val="11"/>
      <color rgb="FF4A4D4E"/>
      <name val="Arial"/>
      <family val="2"/>
      <scheme val="major"/>
    </font>
    <font>
      <sz val="9"/>
      <color rgb="FF4A4D4E"/>
      <name val="Vodafone Rg"/>
      <family val="2"/>
    </font>
    <font>
      <sz val="14"/>
      <color rgb="FF0070C0"/>
      <name val="Arial"/>
      <family val="2"/>
      <scheme val="major"/>
    </font>
    <font>
      <sz val="14"/>
      <color rgb="FF000000"/>
      <name val="Arial"/>
      <family val="2"/>
    </font>
    <font>
      <b/>
      <sz val="10"/>
      <color theme="3"/>
      <name val="Arial"/>
      <family val="2"/>
    </font>
    <font>
      <sz val="10"/>
      <color theme="3"/>
      <name val="Arial"/>
      <family val="2"/>
    </font>
    <font>
      <b/>
      <sz val="11"/>
      <color rgb="FF4A4D4E"/>
      <name val="Arial"/>
      <family val="2"/>
      <scheme val="major"/>
    </font>
    <font>
      <b/>
      <sz val="9"/>
      <color theme="9"/>
      <name val="Vodafone Rg"/>
    </font>
    <font>
      <sz val="9.5"/>
      <color rgb="FFC00000"/>
      <name val="Arial"/>
      <family val="2"/>
      <scheme val="major"/>
    </font>
    <font>
      <sz val="8"/>
      <color theme="3"/>
      <name val="Arial"/>
      <family val="2"/>
      <scheme val="major"/>
    </font>
    <font>
      <b/>
      <sz val="10"/>
      <color theme="0"/>
      <name val="Arial"/>
      <family val="2"/>
    </font>
    <font>
      <sz val="9.5"/>
      <color theme="3"/>
      <name val="Arial"/>
      <family val="2"/>
    </font>
    <font>
      <b/>
      <sz val="9.5"/>
      <color rgb="FF5F827A"/>
      <name val="Arial"/>
      <family val="2"/>
    </font>
    <font>
      <b/>
      <sz val="9.5"/>
      <color theme="3"/>
      <name val="Arial"/>
      <family val="2"/>
    </font>
    <font>
      <b/>
      <sz val="9.5"/>
      <color rgb="FF4B3932"/>
      <name val="Arial"/>
      <family val="2"/>
    </font>
    <font>
      <b/>
      <sz val="9.5"/>
      <color theme="0"/>
      <name val="Arial"/>
      <family val="2"/>
    </font>
    <font>
      <b/>
      <sz val="9.5"/>
      <color rgb="FF786249"/>
      <name val="Arial"/>
      <family val="2"/>
    </font>
    <font>
      <sz val="9.5"/>
      <color rgb="FFA4CE4C"/>
      <name val="Arial"/>
      <family val="2"/>
    </font>
    <font>
      <b/>
      <sz val="9.5"/>
      <color rgb="FFA4CE4C"/>
      <name val="Arial"/>
      <family val="2"/>
    </font>
    <font>
      <sz val="9.5"/>
      <color rgb="FF404041"/>
      <name val="Arial"/>
      <family val="2"/>
    </font>
    <font>
      <sz val="20"/>
      <color rgb="FFA4CE4C"/>
      <name val="Arial"/>
      <family val="2"/>
    </font>
    <font>
      <sz val="12"/>
      <color rgb="FF4B3932"/>
      <name val="Arial"/>
      <family val="2"/>
    </font>
    <font>
      <sz val="14"/>
      <color rgb="FF4B3932"/>
      <name val="Arial"/>
      <family val="2"/>
    </font>
    <font>
      <sz val="16"/>
      <color rgb="FF4B3932"/>
      <name val="Arial"/>
      <family val="2"/>
    </font>
    <font>
      <b/>
      <sz val="10"/>
      <color rgb="FF786249"/>
      <name val="Arial"/>
      <family val="2"/>
    </font>
    <font>
      <sz val="10"/>
      <color rgb="FF8A8D49"/>
      <name val="Arial"/>
      <family val="2"/>
    </font>
    <font>
      <sz val="9"/>
      <color rgb="FF5F827A"/>
      <name val="Arial"/>
      <family val="2"/>
    </font>
    <font>
      <i/>
      <sz val="6"/>
      <color rgb="FF404041"/>
      <name val="Arial"/>
      <family val="2"/>
    </font>
    <font>
      <sz val="9.5"/>
      <color theme="0"/>
      <name val="Arial"/>
      <family val="2"/>
    </font>
    <font>
      <sz val="16"/>
      <color rgb="FF5F827A"/>
      <name val="Arial"/>
      <family val="2"/>
    </font>
    <font>
      <sz val="10"/>
      <color rgb="FF404041"/>
      <name val="Arial"/>
      <family val="2"/>
    </font>
    <font>
      <i/>
      <sz val="8"/>
      <color rgb="FF404041"/>
      <name val="Arial"/>
      <family val="2"/>
    </font>
    <font>
      <sz val="9.5"/>
      <color rgb="FFFF0000"/>
      <name val="Arial"/>
      <family val="2"/>
    </font>
    <font>
      <b/>
      <sz val="10"/>
      <color rgb="FFA4CE4C"/>
      <name val="Arial"/>
      <family val="2"/>
    </font>
    <font>
      <b/>
      <sz val="9"/>
      <color rgb="FF5F827A"/>
      <name val="Arial"/>
      <family val="2"/>
    </font>
    <font>
      <b/>
      <sz val="10"/>
      <color rgb="FF4B3932"/>
      <name val="Arial"/>
      <family val="2"/>
    </font>
    <font>
      <sz val="10"/>
      <color rgb="FFFF0000"/>
      <name val="Arial"/>
      <family val="2"/>
    </font>
    <font>
      <sz val="9.5"/>
      <color rgb="FF4B3932"/>
      <name val="Arial"/>
      <family val="2"/>
      <scheme val="major"/>
    </font>
    <font>
      <sz val="9.5"/>
      <color rgb="FFA4CE4C"/>
      <name val="Arial"/>
      <family val="2"/>
      <scheme val="major"/>
    </font>
    <font>
      <u/>
      <sz val="9.5"/>
      <color rgb="FF786249"/>
      <name val="Arial"/>
      <family val="2"/>
    </font>
    <font>
      <sz val="9.5"/>
      <color rgb="FF4B3932"/>
      <name val="Arial"/>
      <family val="2"/>
    </font>
    <font>
      <sz val="9.5"/>
      <color rgb="FFFF0000"/>
      <name val="Arial"/>
      <family val="2"/>
      <scheme val="major"/>
    </font>
    <font>
      <b/>
      <i/>
      <sz val="8"/>
      <color rgb="FF404041"/>
      <name val="Arial"/>
      <family val="2"/>
    </font>
    <font>
      <b/>
      <sz val="10"/>
      <color rgb="FF404041"/>
      <name val="Arial"/>
      <family val="2"/>
    </font>
    <font>
      <b/>
      <sz val="9.5"/>
      <color rgb="FF404041"/>
      <name val="Arial"/>
      <family val="2"/>
    </font>
    <font>
      <sz val="9.5"/>
      <color rgb="FF404041"/>
      <name val="Arial"/>
      <family val="2"/>
      <scheme val="major"/>
    </font>
    <font>
      <i/>
      <sz val="10"/>
      <color rgb="FF404041"/>
      <name val="Arial"/>
      <family val="2"/>
    </font>
    <font>
      <i/>
      <vertAlign val="superscript"/>
      <sz val="8"/>
      <color rgb="FF404041"/>
      <name val="Arial"/>
      <family val="2"/>
    </font>
    <font>
      <b/>
      <vertAlign val="subscript"/>
      <sz val="10"/>
      <color theme="0"/>
      <name val="Arial"/>
      <family val="2"/>
    </font>
    <font>
      <sz val="8"/>
      <color rgb="FF414142"/>
      <name val="Helvetica"/>
      <family val="2"/>
    </font>
    <font>
      <sz val="10"/>
      <color theme="1"/>
      <name val="Arial"/>
      <family val="2"/>
    </font>
    <font>
      <sz val="7"/>
      <color rgb="FF414142"/>
      <name val="Helvetica"/>
      <family val="2"/>
    </font>
    <font>
      <sz val="9.5"/>
      <name val="Arial"/>
      <family val="2"/>
    </font>
    <font>
      <u/>
      <sz val="10"/>
      <color rgb="FF786249"/>
      <name val="Arial"/>
      <family val="2"/>
    </font>
    <font>
      <u/>
      <sz val="9.5"/>
      <color theme="11"/>
      <name val="Arial"/>
      <family val="2"/>
      <scheme val="major"/>
    </font>
    <font>
      <sz val="9.5"/>
      <color theme="9"/>
      <name val="Arial"/>
      <family val="2"/>
      <scheme val="major"/>
    </font>
    <font>
      <u/>
      <sz val="8"/>
      <color theme="0"/>
      <name val="Arial"/>
      <family val="2"/>
    </font>
    <font>
      <sz val="8"/>
      <color theme="3"/>
      <name val="Arial"/>
      <family val="2"/>
    </font>
    <font>
      <sz val="9.5"/>
      <color rgb="FF00B050"/>
      <name val="Arial"/>
      <family val="2"/>
      <scheme val="major"/>
    </font>
    <font>
      <sz val="8"/>
      <color rgb="FF404041"/>
      <name val="Arial"/>
      <family val="2"/>
    </font>
    <font>
      <b/>
      <sz val="9.5"/>
      <color rgb="FFFF0066"/>
      <name val="Arial"/>
      <family val="2"/>
    </font>
    <font>
      <sz val="9.5"/>
      <color rgb="FFFF0066"/>
      <name val="Vodafone Rg"/>
      <family val="2"/>
    </font>
    <font>
      <sz val="9.5"/>
      <color rgb="FF786249"/>
      <name val="Arial Black"/>
      <family val="2"/>
    </font>
    <font>
      <i/>
      <sz val="9"/>
      <color rgb="FF404041"/>
      <name val="Arial"/>
      <family val="2"/>
    </font>
    <font>
      <sz val="27"/>
      <color rgb="FF5F817A"/>
      <name val="Arial"/>
      <family val="2"/>
    </font>
    <font>
      <sz val="20"/>
      <color rgb="FF4B3932"/>
      <name val="Arial"/>
      <family val="2"/>
    </font>
    <font>
      <b/>
      <sz val="9"/>
      <color rgb="FF786249"/>
      <name val="Arial"/>
      <family val="2"/>
    </font>
    <font>
      <b/>
      <sz val="8"/>
      <color theme="3"/>
      <name val="Arial"/>
      <family val="2"/>
    </font>
    <font>
      <b/>
      <sz val="8"/>
      <color rgb="FF404041"/>
      <name val="Arial"/>
      <family val="2"/>
    </font>
    <font>
      <sz val="9"/>
      <color rgb="FF404041"/>
      <name val="Arial"/>
      <family val="2"/>
    </font>
    <font>
      <sz val="9"/>
      <color rgb="FFA4CE4C"/>
      <name val="Arial"/>
      <family val="2"/>
    </font>
    <font>
      <u/>
      <sz val="10"/>
      <color theme="6"/>
      <name val="Arial"/>
      <family val="2"/>
    </font>
    <font>
      <sz val="9.5"/>
      <color theme="6"/>
      <name val="Vodafone Rg"/>
      <family val="2"/>
    </font>
    <font>
      <sz val="9.5"/>
      <color rgb="FFFF0066"/>
      <name val="Arial"/>
      <family val="2"/>
      <scheme val="major"/>
    </font>
    <font>
      <b/>
      <sz val="9.5"/>
      <color theme="8"/>
      <name val="Arial"/>
      <family val="2"/>
    </font>
    <font>
      <sz val="9.5"/>
      <color theme="8"/>
      <name val="Arial"/>
      <family val="2"/>
      <scheme val="major"/>
    </font>
    <font>
      <b/>
      <sz val="9.5"/>
      <color theme="7"/>
      <name val="Arial"/>
      <family val="2"/>
    </font>
    <font>
      <sz val="9"/>
      <color theme="8"/>
      <name val="Arial"/>
      <family val="2"/>
      <scheme val="major"/>
    </font>
    <font>
      <b/>
      <sz val="10"/>
      <color theme="7"/>
      <name val="Arial"/>
      <family val="2"/>
    </font>
    <font>
      <vertAlign val="superscript"/>
      <sz val="8"/>
      <color rgb="FF404041"/>
      <name val="Arial"/>
      <family val="2"/>
    </font>
    <font>
      <i/>
      <vertAlign val="superscript"/>
      <sz val="6"/>
      <color rgb="FF404041"/>
      <name val="Arial"/>
      <family val="2"/>
    </font>
    <font>
      <sz val="6"/>
      <color rgb="FF404041"/>
      <name val="Arial"/>
      <family val="2"/>
    </font>
    <font>
      <b/>
      <sz val="10"/>
      <color theme="8"/>
      <name val="Arial"/>
      <family val="2"/>
    </font>
    <font>
      <b/>
      <sz val="10"/>
      <color theme="4"/>
      <name val="Arial"/>
      <family val="2"/>
    </font>
    <font>
      <u/>
      <sz val="8"/>
      <color rgb="FF786249"/>
      <name val="Arial"/>
      <family val="2"/>
    </font>
    <font>
      <u/>
      <sz val="8"/>
      <color theme="6"/>
      <name val="Arial"/>
      <family val="2"/>
    </font>
    <font>
      <b/>
      <sz val="8"/>
      <color theme="0"/>
      <name val="Arial"/>
      <family val="2"/>
    </font>
    <font>
      <sz val="8"/>
      <color theme="6"/>
      <name val="Arial"/>
      <family val="2"/>
      <scheme val="major"/>
    </font>
    <font>
      <sz val="9.5"/>
      <color theme="6"/>
      <name val="Arial"/>
      <family val="2"/>
      <scheme val="major"/>
    </font>
    <font>
      <sz val="10"/>
      <color theme="6"/>
      <name val="Arial"/>
      <family val="2"/>
    </font>
    <font>
      <b/>
      <sz val="10"/>
      <color theme="6"/>
      <name val="Arial"/>
      <family val="2"/>
    </font>
    <font>
      <b/>
      <sz val="9.5"/>
      <color theme="6"/>
      <name val="Arial"/>
      <family val="2"/>
    </font>
    <font>
      <b/>
      <sz val="8"/>
      <color rgb="FF5F827A"/>
      <name val="Arial"/>
      <family val="2"/>
    </font>
    <font>
      <b/>
      <sz val="8"/>
      <color rgb="FF4B3932"/>
      <name val="Arial"/>
      <family val="2"/>
    </font>
    <font>
      <sz val="8"/>
      <color theme="6"/>
      <name val="Arial"/>
      <family val="2"/>
    </font>
    <font>
      <sz val="8"/>
      <color rgb="FF4B3932"/>
      <name val="Arial"/>
      <family val="2"/>
      <scheme val="major"/>
    </font>
    <font>
      <sz val="8"/>
      <name val="Arial"/>
      <family val="2"/>
    </font>
    <font>
      <sz val="8"/>
      <color rgb="FFFF0000"/>
      <name val="Arial"/>
      <family val="2"/>
    </font>
    <font>
      <b/>
      <sz val="8"/>
      <color theme="6"/>
      <name val="Arial"/>
      <family val="2"/>
    </font>
    <font>
      <b/>
      <sz val="8"/>
      <color rgb="FFA4CE4C"/>
      <name val="Arial"/>
      <family val="2"/>
    </font>
    <font>
      <sz val="8"/>
      <color rgb="FF5F827A"/>
      <name val="Arial"/>
      <family val="2"/>
    </font>
    <font>
      <b/>
      <sz val="8"/>
      <color rgb="FF786249"/>
      <name val="Arial"/>
      <family val="2"/>
    </font>
    <font>
      <sz val="8"/>
      <color rgb="FF4A4D4E"/>
      <name val="Vodafone Rg"/>
      <family val="2"/>
    </font>
    <font>
      <b/>
      <sz val="8"/>
      <color theme="7"/>
      <name val="Arial"/>
      <family val="2"/>
    </font>
    <font>
      <sz val="8"/>
      <color theme="4"/>
      <name val="Arial"/>
      <family val="2"/>
    </font>
    <font>
      <b/>
      <sz val="8"/>
      <color theme="8"/>
      <name val="Arial"/>
      <family val="2"/>
    </font>
    <font>
      <sz val="8"/>
      <color rgb="FF404041"/>
      <name val="Arial"/>
      <family val="2"/>
      <scheme val="major"/>
    </font>
    <font>
      <vertAlign val="subscript"/>
      <sz val="8"/>
      <color rgb="FF404041"/>
      <name val="Arial"/>
      <family val="2"/>
    </font>
    <font>
      <sz val="9.5"/>
      <color theme="6"/>
      <name val="Arial"/>
      <family val="2"/>
    </font>
    <font>
      <sz val="8"/>
      <color theme="6"/>
      <name val="Calibri Light"/>
      <family val="2"/>
    </font>
    <font>
      <sz val="9.5"/>
      <color rgb="FF002060"/>
      <name val="Arial"/>
      <family val="2"/>
      <scheme val="major"/>
    </font>
    <font>
      <b/>
      <sz val="9"/>
      <color theme="4"/>
      <name val="Arial"/>
      <family val="2"/>
    </font>
    <font>
      <b/>
      <sz val="9"/>
      <color theme="0"/>
      <name val="Arial"/>
      <family val="2"/>
    </font>
    <font>
      <b/>
      <sz val="9.5"/>
      <color theme="4"/>
      <name val="Arial"/>
      <family val="2"/>
    </font>
    <font>
      <b/>
      <vertAlign val="subscript"/>
      <sz val="9.5"/>
      <color theme="4"/>
      <name val="Arial"/>
      <family val="2"/>
    </font>
    <font>
      <b/>
      <sz val="9.4"/>
      <color theme="4"/>
      <name val="Arial"/>
      <family val="2"/>
    </font>
    <font>
      <sz val="10"/>
      <color theme="4"/>
      <name val="Arial"/>
      <family val="2"/>
    </font>
    <font>
      <sz val="10"/>
      <color theme="1" tint="0.14999847407452621"/>
      <name val="Arial"/>
      <family val="2"/>
    </font>
    <font>
      <sz val="9.5"/>
      <color theme="1" tint="0.14999847407452621"/>
      <name val="Arial"/>
      <family val="2"/>
    </font>
    <font>
      <sz val="9.5"/>
      <color theme="7"/>
      <name val="Arial"/>
      <family val="2"/>
      <scheme val="major"/>
    </font>
    <font>
      <sz val="9"/>
      <color theme="3"/>
      <name val="Arial"/>
      <family val="2"/>
      <scheme val="major"/>
    </font>
    <font>
      <sz val="9"/>
      <color rgb="FF0070C0"/>
      <name val="Arial"/>
      <family val="2"/>
      <scheme val="major"/>
    </font>
    <font>
      <sz val="9"/>
      <color theme="1" tint="0.14999847407452621"/>
      <name val="Arial"/>
      <family val="2"/>
      <scheme val="major"/>
    </font>
    <font>
      <b/>
      <sz val="9"/>
      <color theme="1" tint="0.14999847407452621"/>
      <name val="Arial"/>
      <family val="2"/>
    </font>
    <font>
      <sz val="9.5"/>
      <color theme="1" tint="0.14999847407452621"/>
      <name val="Arial"/>
      <family val="2"/>
      <scheme val="major"/>
    </font>
    <font>
      <b/>
      <sz val="10"/>
      <color theme="1" tint="0.14999847407452621"/>
      <name val="Arial"/>
      <family val="2"/>
    </font>
    <font>
      <b/>
      <sz val="9.5"/>
      <color theme="1" tint="0.14999847407452621"/>
      <name val="Arial"/>
      <family val="2"/>
    </font>
    <font>
      <sz val="7"/>
      <color rgb="FF404041"/>
      <name val="Arial"/>
      <family val="2"/>
      <scheme val="major"/>
    </font>
    <font>
      <sz val="12"/>
      <color rgb="FFFF0066"/>
      <name val="Arial"/>
      <family val="2"/>
      <scheme val="major"/>
    </font>
    <font>
      <sz val="8"/>
      <color rgb="FFFF0066"/>
      <name val="Arial"/>
      <family val="2"/>
    </font>
    <font>
      <sz val="8"/>
      <color rgb="FF4B3932"/>
      <name val="Arial"/>
      <family val="2"/>
    </font>
    <font>
      <sz val="8"/>
      <color theme="1" tint="0.14999847407452621"/>
      <name val="Arial"/>
      <family val="2"/>
    </font>
    <font>
      <sz val="8"/>
      <color theme="1" tint="0.14999847407452621"/>
      <name val="Arial"/>
      <family val="2"/>
      <scheme val="major"/>
    </font>
    <font>
      <b/>
      <sz val="8"/>
      <color theme="1" tint="0.14999847407452621"/>
      <name val="Arial"/>
      <family val="2"/>
    </font>
    <font>
      <u/>
      <sz val="8"/>
      <color theme="7"/>
      <name val="Arial"/>
      <family val="2"/>
    </font>
    <font>
      <b/>
      <sz val="9.5"/>
      <color rgb="FF8A8D49"/>
      <name val="Arial"/>
      <family val="2"/>
    </font>
    <font>
      <sz val="7"/>
      <color rgb="FF404041"/>
      <name val="Helvetica"/>
      <family val="2"/>
    </font>
    <font>
      <b/>
      <sz val="9"/>
      <color theme="8"/>
      <name val="Arial"/>
      <family val="2"/>
    </font>
    <font>
      <u/>
      <sz val="9.5"/>
      <color theme="6"/>
      <name val="Arial"/>
      <family val="2"/>
    </font>
    <font>
      <sz val="8"/>
      <color rgb="FFFF0000"/>
      <name val="Arial"/>
      <family val="2"/>
      <scheme val="major"/>
    </font>
    <font>
      <b/>
      <sz val="8"/>
      <color rgb="FFFF0000"/>
      <name val="Arial"/>
      <family val="2"/>
    </font>
    <font>
      <sz val="8"/>
      <color rgb="FF404041"/>
      <name val="Arial (Body)"/>
    </font>
    <font>
      <sz val="8"/>
      <color theme="1"/>
      <name val="Arial"/>
      <family val="2"/>
    </font>
    <font>
      <b/>
      <sz val="8"/>
      <color theme="4"/>
      <name val="Arial"/>
      <family val="2"/>
    </font>
    <font>
      <sz val="8"/>
      <color rgb="FFFF0000"/>
      <name val="Arial (Headings)"/>
    </font>
    <font>
      <b/>
      <sz val="9.5"/>
      <color theme="1" tint="0.14999847407452621"/>
      <name val="Arial"/>
      <family val="2"/>
      <scheme val="major"/>
    </font>
    <font>
      <sz val="12"/>
      <color rgb="FFFF0000"/>
      <name val="Arial"/>
      <family val="2"/>
      <scheme val="major"/>
    </font>
    <font>
      <sz val="8"/>
      <color theme="3"/>
      <name val="Wingdings 2"/>
      <family val="1"/>
      <charset val="2"/>
    </font>
    <font>
      <sz val="8"/>
      <color theme="6" tint="0.59999389629810485"/>
      <name val="Wingdings 2"/>
      <family val="1"/>
      <charset val="2"/>
    </font>
    <font>
      <sz val="8"/>
      <color theme="5" tint="0.59999389629810485"/>
      <name val="Wingdings 2"/>
      <family val="1"/>
      <charset val="2"/>
    </font>
    <font>
      <sz val="8"/>
      <color rgb="FF4B3932"/>
      <name val="Aptos Display"/>
      <family val="2"/>
      <charset val="1"/>
    </font>
    <font>
      <sz val="8"/>
      <color theme="1" tint="0.14999847407452621"/>
      <name val="Arial (Body)"/>
    </font>
    <font>
      <i/>
      <sz val="8"/>
      <color theme="1" tint="0.14999847407452621"/>
      <name val="Arial"/>
      <family val="2"/>
    </font>
    <font>
      <b/>
      <sz val="10"/>
      <color theme="7"/>
      <name val="Arial"/>
    </font>
    <font>
      <sz val="9"/>
      <color rgb="FF5F827A"/>
      <name val="Arial"/>
    </font>
    <font>
      <b/>
      <sz val="9.5"/>
      <color rgb="FF8A8D49"/>
      <name val="Arial"/>
    </font>
    <font>
      <b/>
      <sz val="9.5"/>
      <color theme="8"/>
      <name val="Arial"/>
    </font>
    <font>
      <b/>
      <sz val="9.5"/>
      <color theme="7"/>
      <name val="Arial"/>
    </font>
    <font>
      <b/>
      <sz val="9.5"/>
      <color theme="0"/>
      <name val="Arial"/>
    </font>
    <font>
      <b/>
      <sz val="10"/>
      <color theme="8"/>
      <name val="Arial"/>
    </font>
    <font>
      <b/>
      <sz val="10"/>
      <color rgb="FF4B3932"/>
      <name val="Arial"/>
    </font>
    <font>
      <sz val="27"/>
      <color rgb="FF5F817A"/>
      <name val="Arial"/>
    </font>
    <font>
      <sz val="14"/>
      <color rgb="FF4B3932"/>
      <name val="Arial"/>
    </font>
    <font>
      <sz val="9.5"/>
      <color theme="0"/>
      <name val="Arial"/>
    </font>
    <font>
      <sz val="9.5"/>
      <color theme="3"/>
      <name val="Arial"/>
    </font>
    <font>
      <sz val="9.5"/>
      <color rgb="FFA4CE4C"/>
      <name val="Arial"/>
    </font>
    <font>
      <b/>
      <sz val="9.5"/>
      <color rgb="FF4B3932"/>
      <name val="Arial"/>
    </font>
    <font>
      <b/>
      <sz val="8"/>
      <color theme="1"/>
      <name val="Arial"/>
      <family val="2"/>
    </font>
    <font>
      <sz val="8"/>
      <color theme="1"/>
      <name val="Arial"/>
      <family val="2"/>
      <scheme val="major"/>
    </font>
    <font>
      <i/>
      <sz val="9"/>
      <name val="Arial"/>
      <family val="2"/>
    </font>
    <font>
      <b/>
      <sz val="9.5"/>
      <name val="Arial"/>
      <family val="2"/>
    </font>
    <font>
      <sz val="10"/>
      <color rgb="FFFF0066"/>
      <name val="Arial"/>
      <family val="2"/>
    </font>
    <font>
      <sz val="8"/>
      <color rgb="FFFF0066"/>
      <name val="Arial (Body)"/>
    </font>
    <font>
      <sz val="8"/>
      <color rgb="FFFF0066"/>
      <name val="Arial"/>
      <family val="2"/>
      <scheme val="minor"/>
    </font>
    <font>
      <b/>
      <sz val="10"/>
      <color rgb="FFFF0066"/>
      <name val="Arial"/>
      <family val="2"/>
    </font>
    <font>
      <b/>
      <sz val="9.5"/>
      <color rgb="FFFF0066"/>
      <name val="Arial (Body)"/>
    </font>
    <font>
      <sz val="9.5"/>
      <color rgb="FFFF0066"/>
      <name val="Arial (Body)"/>
    </font>
    <font>
      <b/>
      <sz val="8"/>
      <color rgb="FFFF0066"/>
      <name val="Arial (Body)"/>
    </font>
    <font>
      <sz val="8"/>
      <color rgb="FFFF0066"/>
      <name val="Arial"/>
      <family val="2"/>
      <scheme val="major"/>
    </font>
    <font>
      <sz val="8"/>
      <color rgb="FF404041"/>
      <name val="Aptos Narrow"/>
      <family val="2"/>
    </font>
    <font>
      <sz val="6"/>
      <color rgb="FF404041"/>
      <name val="Aptos Narrow"/>
      <family val="2"/>
    </font>
    <font>
      <sz val="9.5"/>
      <color rgb="FF404041"/>
      <name val="Arial"/>
    </font>
    <font>
      <b/>
      <sz val="9.5"/>
      <color rgb="FF404041"/>
      <name val="Arial"/>
    </font>
    <font>
      <sz val="10"/>
      <color rgb="FF262626"/>
      <name val="Arial"/>
    </font>
    <font>
      <u/>
      <sz val="10"/>
      <color rgb="FFA4CE4C"/>
      <name val="Arial"/>
    </font>
    <font>
      <u/>
      <sz val="10"/>
      <color theme="6"/>
      <name val="Arial"/>
    </font>
    <font>
      <b/>
      <sz val="10"/>
      <color theme="0"/>
      <name val="Arial"/>
    </font>
    <font>
      <i/>
      <vertAlign val="superscript"/>
      <sz val="6"/>
      <color rgb="FF404041"/>
      <name val="Arial"/>
    </font>
    <font>
      <i/>
      <sz val="6"/>
      <color rgb="FF404041"/>
      <name val="Arial"/>
    </font>
    <font>
      <i/>
      <vertAlign val="subscript"/>
      <sz val="6"/>
      <color rgb="FF404041"/>
      <name val="Arial"/>
    </font>
    <font>
      <b/>
      <sz val="8"/>
      <color theme="1" tint="0.249977111117893"/>
      <name val="Arial"/>
    </font>
    <font>
      <b/>
      <sz val="8"/>
      <color theme="1" tint="0.249977111117893"/>
      <name val="Arial"/>
      <family val="2"/>
    </font>
    <font>
      <sz val="8"/>
      <color theme="1" tint="0.249977111117893"/>
      <name val="Arial"/>
      <family val="2"/>
    </font>
    <font>
      <sz val="8"/>
      <color theme="1" tint="0.249977111117893"/>
      <name val="Arial"/>
    </font>
    <font>
      <sz val="8"/>
      <color theme="1" tint="0.14999847407452621"/>
      <name val="Arial"/>
      <scheme val="major"/>
    </font>
    <font>
      <sz val="9.5"/>
      <color rgb="FF262626"/>
      <name val="Arial"/>
    </font>
    <font>
      <sz val="9.5"/>
      <color rgb="FFFF0000"/>
      <name val="Arial"/>
      <scheme val="major"/>
    </font>
    <font>
      <sz val="8"/>
      <color rgb="FF262626"/>
      <name val="Arial"/>
      <scheme val="major"/>
    </font>
    <font>
      <u/>
      <sz val="8"/>
      <color theme="6"/>
      <name val="Arial"/>
    </font>
    <font>
      <sz val="9"/>
      <color rgb="FFFF0000"/>
      <name val="Vodafone Rg"/>
    </font>
    <font>
      <sz val="9.5"/>
      <color rgb="FF404040"/>
      <name val="Arial"/>
      <scheme val="major"/>
    </font>
    <font>
      <sz val="9.5"/>
      <color theme="1" tint="0.249977111117893"/>
      <name val="Arial"/>
      <family val="2"/>
      <scheme val="major"/>
    </font>
    <font>
      <b/>
      <sz val="8"/>
      <color rgb="FFFF0066"/>
      <name val="Arial"/>
      <family val="2"/>
    </font>
    <font>
      <b/>
      <sz val="8"/>
      <color theme="1" tint="0.14999847407452621"/>
      <name val="Arial"/>
    </font>
    <font>
      <b/>
      <sz val="8"/>
      <color rgb="FFFF0066"/>
      <name val="Arial"/>
      <charset val="1"/>
    </font>
    <font>
      <sz val="8"/>
      <color rgb="FFFF0066"/>
      <name val="Arial"/>
    </font>
    <font>
      <sz val="8"/>
      <color rgb="FF404041"/>
      <name val="Arial"/>
    </font>
    <font>
      <b/>
      <sz val="8"/>
      <color rgb="FF5F827A"/>
      <name val="Arial"/>
    </font>
    <font>
      <sz val="9.5"/>
      <color theme="1" tint="0.14999847407452621"/>
      <name val="Arial"/>
      <scheme val="major"/>
    </font>
    <font>
      <sz val="8"/>
      <color rgb="FFFF0000"/>
      <name val="Arial"/>
    </font>
    <font>
      <sz val="9.5"/>
      <color rgb="FF5F827A"/>
      <name val="Arial"/>
      <scheme val="major"/>
    </font>
    <font>
      <sz val="8"/>
      <color theme="1" tint="0.249977111117893"/>
      <name val="Arial"/>
      <family val="2"/>
      <scheme val="major"/>
    </font>
    <font>
      <sz val="8"/>
      <color theme="3"/>
      <name val="Arial"/>
    </font>
    <font>
      <b/>
      <sz val="10"/>
      <color rgb="FF786249"/>
      <name val="Arial"/>
    </font>
    <font>
      <sz val="10"/>
      <color rgb="FFFFFFFF"/>
      <name val="Arial"/>
    </font>
    <font>
      <vertAlign val="subscript"/>
      <sz val="10"/>
      <color rgb="FFFFFFFF"/>
      <name val="Arial"/>
    </font>
    <font>
      <sz val="9"/>
      <color rgb="FF4A4D4E"/>
      <name val="Vodafone Rg"/>
    </font>
    <font>
      <sz val="9"/>
      <color rgb="FFFF0066"/>
      <name val="Vodafone Rg"/>
    </font>
    <font>
      <sz val="8"/>
      <color theme="1" tint="0.14999847407452621"/>
      <name val="Arial"/>
    </font>
    <font>
      <sz val="10"/>
      <color rgb="FF404041"/>
      <name val="Arial"/>
    </font>
    <font>
      <sz val="9.5"/>
      <color rgb="FF4B3932"/>
      <name val="Arial"/>
    </font>
    <font>
      <b/>
      <sz val="8"/>
      <color rgb="FF404041"/>
      <name val="Arial"/>
    </font>
    <font>
      <sz val="8"/>
      <color rgb="FF4B3932"/>
      <name val="Arial"/>
    </font>
    <font>
      <i/>
      <sz val="6"/>
      <color rgb="FFFF0066"/>
      <name val="Arial"/>
    </font>
    <font>
      <i/>
      <sz val="8"/>
      <color rgb="FF404041"/>
      <name val="Arial"/>
    </font>
    <font>
      <b/>
      <sz val="10"/>
      <color rgb="FF404041"/>
      <name val="Arial"/>
    </font>
    <font>
      <sz val="9.5"/>
      <color rgb="FFFF0000"/>
      <name val="Arial"/>
    </font>
    <font>
      <sz val="8"/>
      <color rgb="FF404041"/>
      <name val="Arial"/>
      <scheme val="major"/>
    </font>
    <font>
      <sz val="8"/>
      <color rgb="FF5F827A"/>
      <name val="Arial"/>
      <scheme val="major"/>
    </font>
    <font>
      <sz val="10"/>
      <color theme="1" tint="0.249977111117893"/>
      <name val="Arial"/>
      <family val="2"/>
    </font>
    <font>
      <b/>
      <sz val="9"/>
      <color rgb="FF5F827A"/>
      <name val="Arial"/>
    </font>
    <font>
      <b/>
      <sz val="9"/>
      <color theme="8"/>
      <name val="Arial"/>
    </font>
    <font>
      <sz val="10"/>
      <color theme="1" tint="0.14999847407452621"/>
      <name val="Arial"/>
    </font>
    <font>
      <sz val="10"/>
      <color theme="1" tint="0.249977111117893"/>
      <name val="Arial"/>
    </font>
    <font>
      <sz val="10"/>
      <color rgb="FF404040"/>
      <name val="Arial"/>
    </font>
    <font>
      <sz val="10"/>
      <color rgb="FF404040"/>
      <name val="Arial"/>
      <family val="2"/>
    </font>
    <font>
      <u/>
      <sz val="8"/>
      <color rgb="FFA4CE4C"/>
      <name val="Arial"/>
    </font>
    <font>
      <sz val="8"/>
      <color rgb="FF4A4D4E"/>
      <name val="Vodafone Rg"/>
    </font>
    <font>
      <b/>
      <sz val="9.5"/>
      <color theme="1" tint="0.249977111117893"/>
      <name val="Arial"/>
      <family val="2"/>
      <scheme val="major"/>
    </font>
    <font>
      <sz val="9"/>
      <color rgb="FFFF0000"/>
      <name val="Arial"/>
      <family val="2"/>
      <scheme val="major"/>
    </font>
    <font>
      <sz val="8"/>
      <color theme="1" tint="0.249977111117893"/>
      <name val="Arial"/>
      <scheme val="major"/>
    </font>
    <font>
      <sz val="8"/>
      <color rgb="FF000000"/>
      <name val="Arial"/>
    </font>
    <font>
      <sz val="8"/>
      <color theme="1"/>
      <name val="Arial"/>
    </font>
    <font>
      <b/>
      <sz val="9.5"/>
      <color rgb="FF404041"/>
      <name val="Arial"/>
      <family val="2"/>
      <scheme val="major"/>
    </font>
    <font>
      <b/>
      <sz val="9"/>
      <color theme="1" tint="0.14999847407452621"/>
      <name val="Arial"/>
      <family val="2"/>
      <scheme val="major"/>
    </font>
    <font>
      <sz val="10"/>
      <color theme="1" tint="0.249977111117893"/>
      <name val="Arial"/>
      <charset val="1"/>
    </font>
    <font>
      <sz val="10"/>
      <color rgb="FF000000"/>
      <name val="Arial"/>
    </font>
    <font>
      <sz val="10"/>
      <color rgb="FF000000"/>
      <name val="Arial"/>
      <family val="2"/>
    </font>
    <font>
      <sz val="8"/>
      <color rgb="FF000000"/>
      <name val="Arial"/>
      <family val="2"/>
      <scheme val="major"/>
    </font>
    <font>
      <sz val="8"/>
      <name val="Arial"/>
    </font>
    <font>
      <u/>
      <sz val="8"/>
      <color rgb="FF92D050"/>
      <name val="Arial"/>
    </font>
    <font>
      <sz val="8"/>
      <color rgb="FF000000"/>
      <name val="Arial"/>
      <family val="2"/>
    </font>
    <font>
      <sz val="8"/>
      <color theme="1"/>
      <name val="Arial (Body)"/>
    </font>
    <font>
      <sz val="9.5"/>
      <color theme="1"/>
      <name val="Arial"/>
      <family val="2"/>
      <scheme val="major"/>
    </font>
    <font>
      <b/>
      <sz val="9.5"/>
      <color theme="1"/>
      <name val="Arial"/>
      <family val="2"/>
    </font>
    <font>
      <sz val="8"/>
      <color rgb="FF000000"/>
      <name val="Segoe UI"/>
      <charset val="1"/>
    </font>
    <font>
      <sz val="8"/>
      <color rgb="FF000000"/>
      <name val="Arial (Body)"/>
    </font>
    <font>
      <sz val="8"/>
      <color rgb="FFFF0000"/>
      <name val="Arial"/>
      <scheme val="major"/>
    </font>
    <font>
      <sz val="8"/>
      <color theme="1"/>
      <name val="Arial"/>
      <family val="2"/>
      <scheme val="minor"/>
    </font>
    <font>
      <sz val="9.5"/>
      <color rgb="FFC00000"/>
      <name val="Arial"/>
      <scheme val="major"/>
    </font>
    <font>
      <sz val="8"/>
      <color rgb="FF000000"/>
      <name val="Arial"/>
      <family val="2"/>
      <scheme val="minor"/>
    </font>
    <font>
      <sz val="8"/>
      <color theme="1"/>
      <name val="Arial"/>
      <scheme val="minor"/>
    </font>
    <font>
      <sz val="8"/>
      <color theme="3"/>
      <name val="Arial"/>
      <scheme val="major"/>
    </font>
    <font>
      <sz val="8"/>
      <color rgb="FF404040"/>
      <name val="Arial"/>
    </font>
    <font>
      <sz val="8"/>
      <color rgb="FFFF0066"/>
      <name val="Arial"/>
      <scheme val="minor"/>
    </font>
    <font>
      <sz val="10"/>
      <color rgb="FF4B3932"/>
      <name val="Arial"/>
      <family val="2"/>
    </font>
    <font>
      <sz val="10"/>
      <color rgb="FF4B3932"/>
      <name val="Arial"/>
    </font>
    <font>
      <sz val="8"/>
      <color theme="4"/>
      <name val="Arial"/>
    </font>
    <font>
      <b/>
      <sz val="8"/>
      <color theme="8"/>
      <name val="Arial"/>
    </font>
    <font>
      <b/>
      <sz val="8"/>
      <color theme="3"/>
      <name val="Arial"/>
    </font>
    <font>
      <sz val="16"/>
      <color rgb="FF4B3932"/>
      <name val="Arial"/>
    </font>
    <font>
      <sz val="8"/>
      <color theme="1" tint="0.249977111117893"/>
      <name val="Arial"/>
      <family val="2"/>
      <scheme val="minor"/>
    </font>
    <font>
      <sz val="8"/>
      <color theme="3"/>
      <name val="Segoe UI"/>
      <family val="2"/>
    </font>
    <font>
      <sz val="9.5"/>
      <color theme="1" tint="0.249977111117893"/>
      <name val="Arial"/>
      <family val="2"/>
    </font>
    <font>
      <b/>
      <sz val="9.5"/>
      <color theme="1" tint="0.249977111117893"/>
      <name val="Arial"/>
      <family val="2"/>
    </font>
    <font>
      <sz val="7"/>
      <color theme="1" tint="0.249977111117893"/>
      <name val="Arial"/>
      <family val="2"/>
      <scheme val="major"/>
    </font>
    <font>
      <b/>
      <sz val="9.5"/>
      <color rgb="FF404040"/>
      <name val="Arial"/>
    </font>
    <font>
      <b/>
      <sz val="9.5"/>
      <color theme="1" tint="0.249977111117893"/>
      <name val="Arial"/>
    </font>
    <font>
      <u/>
      <sz val="8"/>
      <color theme="1" tint="0.249977111117893"/>
      <name val="Arial"/>
    </font>
    <font>
      <sz val="8"/>
      <color theme="1" tint="0.249977111117893"/>
      <name val="Arial"/>
      <scheme val="minor"/>
    </font>
    <font>
      <u/>
      <sz val="8"/>
      <color rgb="FFA4CE4C"/>
      <name val="Arial"/>
      <family val="2"/>
    </font>
    <font>
      <sz val="10"/>
      <color rgb="FF404041"/>
      <name val="Arial"/>
      <family val="2"/>
      <scheme val="major"/>
    </font>
  </fonts>
  <fills count="2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5"/>
      </patternFill>
    </fill>
    <fill>
      <patternFill patternType="solid">
        <fgColor indexed="65"/>
        <bgColor indexed="64"/>
      </patternFill>
    </fill>
    <fill>
      <patternFill patternType="solid">
        <fgColor rgb="FFFFFF00"/>
        <bgColor indexed="64"/>
      </patternFill>
    </fill>
    <fill>
      <patternFill patternType="solid">
        <fgColor theme="5" tint="0.79998168889431442"/>
        <bgColor indexed="65"/>
      </patternFill>
    </fill>
    <fill>
      <patternFill patternType="solid">
        <fgColor rgb="FFA4CE4C"/>
        <bgColor indexed="64"/>
      </patternFill>
    </fill>
    <fill>
      <patternFill patternType="solid">
        <fgColor rgb="FFF2F8E9"/>
        <bgColor indexed="64"/>
      </patternFill>
    </fill>
    <fill>
      <patternFill patternType="solid">
        <fgColor rgb="FF939597"/>
        <bgColor indexed="64"/>
      </patternFill>
    </fill>
    <fill>
      <patternFill patternType="solid">
        <fgColor theme="0"/>
        <bgColor rgb="FF000000"/>
      </patternFill>
    </fill>
    <fill>
      <patternFill patternType="solid">
        <fgColor rgb="FF4B3932"/>
        <bgColor indexed="64"/>
      </patternFill>
    </fill>
    <fill>
      <patternFill patternType="solid">
        <fgColor rgb="FFFFFFFF"/>
        <bgColor rgb="FF000000"/>
      </patternFill>
    </fill>
    <fill>
      <patternFill patternType="solid">
        <fgColor rgb="FFF4F3EC"/>
        <bgColor indexed="64"/>
      </patternFill>
    </fill>
    <fill>
      <patternFill patternType="solid">
        <fgColor theme="9"/>
        <bgColor indexed="64"/>
      </patternFill>
    </fill>
    <fill>
      <patternFill patternType="solid">
        <fgColor theme="6"/>
        <bgColor indexed="64"/>
      </patternFill>
    </fill>
    <fill>
      <patternFill patternType="solid">
        <fgColor theme="2"/>
        <bgColor indexed="64"/>
      </patternFill>
    </fill>
    <fill>
      <patternFill patternType="solid">
        <fgColor theme="3"/>
        <bgColor indexed="64"/>
      </patternFill>
    </fill>
    <fill>
      <patternFill patternType="solid">
        <fgColor theme="0" tint="-4.9989318521683403E-2"/>
        <bgColor indexed="64"/>
      </patternFill>
    </fill>
  </fills>
  <borders count="13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hair">
        <color theme="3"/>
      </bottom>
      <diagonal/>
    </border>
    <border>
      <left/>
      <right/>
      <top/>
      <bottom style="hair">
        <color rgb="FF4B3932"/>
      </bottom>
      <diagonal/>
    </border>
    <border>
      <left/>
      <right style="hair">
        <color rgb="FF4B3932"/>
      </right>
      <top/>
      <bottom/>
      <diagonal/>
    </border>
    <border>
      <left/>
      <right/>
      <top/>
      <bottom style="medium">
        <color rgb="FF939597"/>
      </bottom>
      <diagonal/>
    </border>
    <border>
      <left style="hair">
        <color rgb="FF4B3932"/>
      </left>
      <right/>
      <top/>
      <bottom/>
      <diagonal/>
    </border>
    <border>
      <left/>
      <right/>
      <top style="hair">
        <color rgb="FF4B3932"/>
      </top>
      <bottom/>
      <diagonal/>
    </border>
    <border>
      <left/>
      <right/>
      <top style="thin">
        <color rgb="FF939597"/>
      </top>
      <bottom style="medium">
        <color rgb="FF939597"/>
      </bottom>
      <diagonal/>
    </border>
    <border>
      <left/>
      <right/>
      <top style="medium">
        <color rgb="FF939597"/>
      </top>
      <bottom/>
      <diagonal/>
    </border>
    <border>
      <left style="thick">
        <color theme="0"/>
      </left>
      <right/>
      <top/>
      <bottom/>
      <diagonal/>
    </border>
    <border>
      <left/>
      <right/>
      <top/>
      <bottom style="hair">
        <color rgb="FF939597"/>
      </bottom>
      <diagonal/>
    </border>
    <border>
      <left/>
      <right style="thick">
        <color theme="0"/>
      </right>
      <top/>
      <bottom/>
      <diagonal/>
    </border>
    <border>
      <left/>
      <right style="hair">
        <color rgb="FF4B3932"/>
      </right>
      <top/>
      <bottom style="medium">
        <color rgb="FF939597"/>
      </bottom>
      <diagonal/>
    </border>
    <border>
      <left/>
      <right/>
      <top/>
      <bottom style="medium">
        <color theme="6"/>
      </bottom>
      <diagonal/>
    </border>
    <border>
      <left/>
      <right/>
      <top style="hair">
        <color rgb="FF939597"/>
      </top>
      <bottom/>
      <diagonal/>
    </border>
    <border>
      <left/>
      <right/>
      <top style="thin">
        <color theme="0"/>
      </top>
      <bottom/>
      <diagonal/>
    </border>
    <border>
      <left style="thick">
        <color theme="0"/>
      </left>
      <right style="thick">
        <color theme="0"/>
      </right>
      <top/>
      <bottom/>
      <diagonal/>
    </border>
    <border>
      <left/>
      <right/>
      <top/>
      <bottom style="dotted">
        <color rgb="FF4B3932"/>
      </bottom>
      <diagonal/>
    </border>
    <border>
      <left/>
      <right/>
      <top/>
      <bottom style="medium">
        <color theme="4"/>
      </bottom>
      <diagonal/>
    </border>
    <border>
      <left/>
      <right/>
      <top/>
      <bottom style="medium">
        <color theme="3"/>
      </bottom>
      <diagonal/>
    </border>
    <border>
      <left/>
      <right/>
      <top/>
      <bottom style="medium">
        <color theme="3" tint="0.39997558519241921"/>
      </bottom>
      <diagonal/>
    </border>
    <border>
      <left/>
      <right/>
      <top style="medium">
        <color theme="3" tint="0.39997558519241921"/>
      </top>
      <bottom/>
      <diagonal/>
    </border>
    <border>
      <left/>
      <right style="hair">
        <color rgb="FF4B3932"/>
      </right>
      <top/>
      <bottom style="medium">
        <color theme="3" tint="0.39997558519241921"/>
      </bottom>
      <diagonal/>
    </border>
    <border>
      <left style="hair">
        <color rgb="FF4B3932"/>
      </left>
      <right/>
      <top/>
      <bottom style="medium">
        <color theme="3" tint="0.39997558519241921"/>
      </bottom>
      <diagonal/>
    </border>
    <border>
      <left style="hair">
        <color theme="3" tint="0.39997558519241921"/>
      </left>
      <right/>
      <top style="medium">
        <color theme="3" tint="0.39997558519241921"/>
      </top>
      <bottom/>
      <diagonal/>
    </border>
    <border>
      <left/>
      <right/>
      <top/>
      <bottom style="medium">
        <color theme="8"/>
      </bottom>
      <diagonal/>
    </border>
    <border>
      <left style="hair">
        <color theme="8"/>
      </left>
      <right/>
      <top/>
      <bottom/>
      <diagonal/>
    </border>
    <border>
      <left style="hair">
        <color rgb="FF404041"/>
      </left>
      <right/>
      <top style="medium">
        <color theme="3" tint="0.39997558519241921"/>
      </top>
      <bottom/>
      <diagonal/>
    </border>
    <border>
      <left style="hair">
        <color rgb="FF404041"/>
      </left>
      <right/>
      <top/>
      <bottom style="medium">
        <color theme="3" tint="0.39997558519241921"/>
      </bottom>
      <diagonal/>
    </border>
    <border>
      <left/>
      <right style="hair">
        <color rgb="FF404041"/>
      </right>
      <top/>
      <bottom/>
      <diagonal/>
    </border>
    <border>
      <left/>
      <right style="hair">
        <color rgb="FF404041"/>
      </right>
      <top/>
      <bottom style="medium">
        <color theme="3" tint="0.39997558519241921"/>
      </bottom>
      <diagonal/>
    </border>
    <border>
      <left/>
      <right style="thick">
        <color theme="0"/>
      </right>
      <top/>
      <bottom style="medium">
        <color rgb="FF4B3932"/>
      </bottom>
      <diagonal/>
    </border>
    <border>
      <left/>
      <right/>
      <top style="thin">
        <color theme="3" tint="0.39997558519241921"/>
      </top>
      <bottom style="medium">
        <color theme="3" tint="0.39997558519241921"/>
      </bottom>
      <diagonal/>
    </border>
    <border>
      <left/>
      <right/>
      <top style="medium">
        <color theme="4"/>
      </top>
      <bottom style="thin">
        <color theme="3" tint="0.39997558519241921"/>
      </bottom>
      <diagonal/>
    </border>
    <border>
      <left/>
      <right/>
      <top style="thin">
        <color theme="3" tint="0.39997558519241921"/>
      </top>
      <bottom style="thin">
        <color theme="3" tint="0.39997558519241921"/>
      </bottom>
      <diagonal/>
    </border>
    <border>
      <left/>
      <right style="thick">
        <color theme="6"/>
      </right>
      <top/>
      <bottom style="medium">
        <color rgb="FF939597"/>
      </bottom>
      <diagonal/>
    </border>
    <border>
      <left/>
      <right style="thick">
        <color theme="6"/>
      </right>
      <top/>
      <bottom style="medium">
        <color theme="4"/>
      </bottom>
      <diagonal/>
    </border>
    <border>
      <left/>
      <right style="thick">
        <color theme="6"/>
      </right>
      <top/>
      <bottom style="medium">
        <color theme="3" tint="0.39997558519241921"/>
      </bottom>
      <diagonal/>
    </border>
    <border>
      <left/>
      <right style="thick">
        <color theme="6"/>
      </right>
      <top/>
      <bottom/>
      <diagonal/>
    </border>
    <border>
      <left/>
      <right style="thick">
        <color theme="6"/>
      </right>
      <top style="thin">
        <color theme="3" tint="0.39997558519241921"/>
      </top>
      <bottom style="medium">
        <color theme="3" tint="0.39997558519241921"/>
      </bottom>
      <diagonal/>
    </border>
    <border>
      <left/>
      <right/>
      <top style="medium">
        <color theme="4"/>
      </top>
      <bottom style="medium">
        <color theme="3" tint="0.39997558519241921"/>
      </bottom>
      <diagonal/>
    </border>
    <border>
      <left/>
      <right style="thick">
        <color theme="6"/>
      </right>
      <top style="medium">
        <color theme="4"/>
      </top>
      <bottom style="medium">
        <color theme="3" tint="0.39997558519241921"/>
      </bottom>
      <diagonal/>
    </border>
    <border>
      <left/>
      <right/>
      <top/>
      <bottom style="thin">
        <color theme="3" tint="0.39997558519241921"/>
      </bottom>
      <diagonal/>
    </border>
    <border>
      <left/>
      <right style="thick">
        <color theme="6"/>
      </right>
      <top style="medium">
        <color theme="4"/>
      </top>
      <bottom/>
      <diagonal/>
    </border>
    <border>
      <left/>
      <right/>
      <top style="thin">
        <color theme="0" tint="-0.34998626667073579"/>
      </top>
      <bottom style="medium">
        <color theme="0" tint="-0.34998626667073579"/>
      </bottom>
      <diagonal/>
    </border>
    <border>
      <left/>
      <right/>
      <top/>
      <bottom style="medium">
        <color theme="2" tint="-0.34998626667073579"/>
      </bottom>
      <diagonal/>
    </border>
    <border>
      <left/>
      <right style="thick">
        <color theme="6"/>
      </right>
      <top/>
      <bottom style="medium">
        <color theme="2" tint="-0.34998626667073579"/>
      </bottom>
      <diagonal/>
    </border>
    <border>
      <left/>
      <right/>
      <top style="thin">
        <color theme="2" tint="-0.34998626667073579"/>
      </top>
      <bottom style="medium">
        <color theme="2" tint="-0.34998626667073579"/>
      </bottom>
      <diagonal/>
    </border>
    <border>
      <left/>
      <right style="thick">
        <color theme="6"/>
      </right>
      <top style="thin">
        <color theme="2" tint="-0.34998626667073579"/>
      </top>
      <bottom style="medium">
        <color theme="2" tint="-0.34998626667073579"/>
      </bottom>
      <diagonal/>
    </border>
    <border>
      <left/>
      <right/>
      <top style="thin">
        <color theme="0" tint="-0.499984740745262"/>
      </top>
      <bottom style="medium">
        <color theme="0" tint="-0.499984740745262"/>
      </bottom>
      <diagonal/>
    </border>
    <border>
      <left/>
      <right style="thick">
        <color theme="6"/>
      </right>
      <top style="thin">
        <color theme="0" tint="-0.499984740745262"/>
      </top>
      <bottom style="medium">
        <color theme="0" tint="-0.499984740745262"/>
      </bottom>
      <diagonal/>
    </border>
    <border>
      <left/>
      <right/>
      <top style="medium">
        <color theme="4"/>
      </top>
      <bottom style="medium">
        <color theme="0" tint="-0.499984740745262"/>
      </bottom>
      <diagonal/>
    </border>
    <border>
      <left/>
      <right style="thick">
        <color theme="6"/>
      </right>
      <top style="medium">
        <color theme="4"/>
      </top>
      <bottom style="medium">
        <color theme="0" tint="-0.499984740745262"/>
      </bottom>
      <diagonal/>
    </border>
    <border>
      <left/>
      <right style="thick">
        <color theme="6"/>
      </right>
      <top/>
      <bottom style="medium">
        <color theme="3"/>
      </bottom>
      <diagonal/>
    </border>
    <border>
      <left/>
      <right/>
      <top/>
      <bottom style="medium">
        <color rgb="FF5F827A"/>
      </bottom>
      <diagonal/>
    </border>
    <border>
      <left/>
      <right style="thick">
        <color theme="6"/>
      </right>
      <top/>
      <bottom style="medium">
        <color rgb="FF5F827A"/>
      </bottom>
      <diagonal/>
    </border>
    <border>
      <left/>
      <right/>
      <top style="thin">
        <color rgb="FF5F827A"/>
      </top>
      <bottom style="medium">
        <color rgb="FF5F827A"/>
      </bottom>
      <diagonal/>
    </border>
    <border>
      <left/>
      <right style="thick">
        <color theme="6"/>
      </right>
      <top style="thin">
        <color rgb="FF5F827A"/>
      </top>
      <bottom style="medium">
        <color rgb="FF5F827A"/>
      </bottom>
      <diagonal/>
    </border>
    <border>
      <left/>
      <right style="thick">
        <color rgb="FFA4CE4C"/>
      </right>
      <top/>
      <bottom/>
      <diagonal/>
    </border>
    <border>
      <left/>
      <right style="thick">
        <color rgb="FFA4CE4C"/>
      </right>
      <top/>
      <bottom style="medium">
        <color rgb="FF5F827A"/>
      </bottom>
      <diagonal/>
    </border>
    <border>
      <left/>
      <right/>
      <top style="medium">
        <color rgb="FF5F827A"/>
      </top>
      <bottom style="medium">
        <color rgb="FF5F827A"/>
      </bottom>
      <diagonal/>
    </border>
    <border>
      <left/>
      <right style="thick">
        <color theme="6"/>
      </right>
      <top style="medium">
        <color rgb="FF5F827A"/>
      </top>
      <bottom style="medium">
        <color rgb="FF5F827A"/>
      </bottom>
      <diagonal/>
    </border>
    <border>
      <left/>
      <right style="thick">
        <color theme="0" tint="-4.9989318521683403E-2"/>
      </right>
      <top/>
      <bottom/>
      <diagonal/>
    </border>
    <border>
      <left style="thick">
        <color theme="0" tint="-4.9989318521683403E-2"/>
      </left>
      <right/>
      <top/>
      <bottom/>
      <diagonal/>
    </border>
    <border>
      <left style="thick">
        <color theme="6"/>
      </left>
      <right/>
      <top/>
      <bottom style="medium">
        <color rgb="FF5F827A"/>
      </bottom>
      <diagonal/>
    </border>
    <border>
      <left/>
      <right style="thick">
        <color theme="6"/>
      </right>
      <top style="medium">
        <color rgb="FF5F827A"/>
      </top>
      <bottom/>
      <diagonal/>
    </border>
    <border>
      <left/>
      <right style="thick">
        <color theme="6"/>
      </right>
      <top style="medium">
        <color rgb="FF939597"/>
      </top>
      <bottom/>
      <diagonal/>
    </border>
    <border>
      <left/>
      <right/>
      <top style="thin">
        <color theme="3"/>
      </top>
      <bottom style="medium">
        <color theme="3"/>
      </bottom>
      <diagonal/>
    </border>
    <border>
      <left/>
      <right style="thick">
        <color theme="6"/>
      </right>
      <top style="thin">
        <color theme="3"/>
      </top>
      <bottom style="medium">
        <color theme="3"/>
      </bottom>
      <diagonal/>
    </border>
    <border>
      <left/>
      <right/>
      <top style="medium">
        <color rgb="FF939597"/>
      </top>
      <bottom style="medium">
        <color theme="3"/>
      </bottom>
      <diagonal/>
    </border>
    <border>
      <left/>
      <right style="thick">
        <color theme="6"/>
      </right>
      <top style="medium">
        <color rgb="FF5F827A"/>
      </top>
      <bottom style="medium">
        <color theme="3"/>
      </bottom>
      <diagonal/>
    </border>
    <border>
      <left/>
      <right style="thick">
        <color theme="6"/>
      </right>
      <top style="thin">
        <color theme="4" tint="0.39997558519241921"/>
      </top>
      <bottom style="thin">
        <color theme="0" tint="-0.34998626667073579"/>
      </bottom>
      <diagonal/>
    </border>
    <border>
      <left/>
      <right style="thick">
        <color theme="6"/>
      </right>
      <top style="thin">
        <color theme="3" tint="0.39997558519241921"/>
      </top>
      <bottom/>
      <diagonal/>
    </border>
    <border>
      <left style="thin">
        <color rgb="FF404041"/>
      </left>
      <right style="thick">
        <color theme="6"/>
      </right>
      <top style="thin">
        <color rgb="FF404041"/>
      </top>
      <bottom/>
      <diagonal/>
    </border>
    <border>
      <left/>
      <right/>
      <top style="thin">
        <color rgb="FF404041"/>
      </top>
      <bottom/>
      <diagonal/>
    </border>
    <border>
      <left/>
      <right style="thin">
        <color rgb="FF404041"/>
      </right>
      <top style="thin">
        <color rgb="FF404041"/>
      </top>
      <bottom/>
      <diagonal/>
    </border>
    <border>
      <left style="thin">
        <color rgb="FF404041"/>
      </left>
      <right style="thick">
        <color theme="6"/>
      </right>
      <top/>
      <bottom/>
      <diagonal/>
    </border>
    <border>
      <left/>
      <right style="thin">
        <color rgb="FF404041"/>
      </right>
      <top/>
      <bottom/>
      <diagonal/>
    </border>
    <border>
      <left style="thin">
        <color rgb="FF404041"/>
      </left>
      <right style="thick">
        <color theme="6"/>
      </right>
      <top/>
      <bottom style="thin">
        <color rgb="FF404041"/>
      </bottom>
      <diagonal/>
    </border>
    <border>
      <left/>
      <right/>
      <top/>
      <bottom style="thin">
        <color rgb="FF404041"/>
      </bottom>
      <diagonal/>
    </border>
    <border>
      <left/>
      <right style="thin">
        <color rgb="FF404041"/>
      </right>
      <top/>
      <bottom style="thin">
        <color rgb="FF404041"/>
      </bottom>
      <diagonal/>
    </border>
    <border>
      <left/>
      <right/>
      <top style="medium">
        <color rgb="FF5F827A"/>
      </top>
      <bottom/>
      <diagonal/>
    </border>
    <border>
      <left/>
      <right/>
      <top style="medium">
        <color theme="3"/>
      </top>
      <bottom/>
      <diagonal/>
    </border>
    <border>
      <left/>
      <right style="thick">
        <color theme="6"/>
      </right>
      <top style="medium">
        <color theme="3"/>
      </top>
      <bottom/>
      <diagonal/>
    </border>
    <border>
      <left style="thick">
        <color theme="6"/>
      </left>
      <right/>
      <top style="medium">
        <color theme="3"/>
      </top>
      <bottom/>
      <diagonal/>
    </border>
    <border>
      <left/>
      <right/>
      <top/>
      <bottom style="medium">
        <color rgb="FF92D050"/>
      </bottom>
      <diagonal/>
    </border>
    <border>
      <left style="medium">
        <color rgb="FF5F827A"/>
      </left>
      <right/>
      <top style="medium">
        <color rgb="FF5F827A"/>
      </top>
      <bottom/>
      <diagonal/>
    </border>
    <border>
      <left style="thick">
        <color theme="6"/>
      </left>
      <right/>
      <top/>
      <bottom style="medium">
        <color rgb="FF939597"/>
      </bottom>
      <diagonal/>
    </border>
    <border>
      <left style="thick">
        <color theme="6"/>
      </left>
      <right/>
      <top/>
      <bottom style="thin">
        <color theme="2" tint="-0.499984740745262"/>
      </bottom>
      <diagonal/>
    </border>
    <border>
      <left/>
      <right/>
      <top/>
      <bottom style="hair">
        <color indexed="64"/>
      </bottom>
      <diagonal/>
    </border>
    <border>
      <left style="hair">
        <color indexed="64"/>
      </left>
      <right/>
      <top/>
      <bottom/>
      <diagonal/>
    </border>
    <border>
      <left/>
      <right/>
      <top style="hair">
        <color indexed="64"/>
      </top>
      <bottom style="medium">
        <color theme="3" tint="0.39997558519241921"/>
      </bottom>
      <diagonal/>
    </border>
    <border>
      <left/>
      <right/>
      <top style="hair">
        <color indexed="64"/>
      </top>
      <bottom/>
      <diagonal/>
    </border>
    <border>
      <left/>
      <right/>
      <top style="hair">
        <color theme="1"/>
      </top>
      <bottom/>
      <diagonal/>
    </border>
    <border>
      <left/>
      <right/>
      <top/>
      <bottom style="hair">
        <color theme="1"/>
      </bottom>
      <diagonal/>
    </border>
    <border>
      <left/>
      <right/>
      <top style="medium">
        <color theme="4" tint="0.39997558519241921"/>
      </top>
      <bottom/>
      <diagonal/>
    </border>
    <border>
      <left/>
      <right/>
      <top/>
      <bottom style="medium">
        <color theme="4" tint="0.39997558519241921"/>
      </bottom>
      <diagonal/>
    </border>
    <border>
      <left style="thick">
        <color theme="0"/>
      </left>
      <right/>
      <top/>
      <bottom style="medium">
        <color theme="8"/>
      </bottom>
      <diagonal/>
    </border>
    <border>
      <left/>
      <right style="thick">
        <color theme="0"/>
      </right>
      <top/>
      <bottom style="medium">
        <color theme="8"/>
      </bottom>
      <diagonal/>
    </border>
    <border>
      <left style="thick">
        <color theme="0"/>
      </left>
      <right style="thick">
        <color theme="6"/>
      </right>
      <top/>
      <bottom style="medium">
        <color theme="4"/>
      </bottom>
      <diagonal/>
    </border>
    <border>
      <left style="thick">
        <color theme="0"/>
      </left>
      <right style="thick">
        <color theme="6"/>
      </right>
      <top style="medium">
        <color theme="4"/>
      </top>
      <bottom/>
      <diagonal/>
    </border>
    <border>
      <left style="thick">
        <color theme="0"/>
      </left>
      <right style="thick">
        <color theme="6"/>
      </right>
      <top/>
      <bottom/>
      <diagonal/>
    </border>
    <border>
      <left style="thick">
        <color theme="0"/>
      </left>
      <right style="thick">
        <color theme="6"/>
      </right>
      <top style="thin">
        <color theme="2" tint="-0.34998626667073579"/>
      </top>
      <bottom style="medium">
        <color theme="2" tint="-0.34998626667073579"/>
      </bottom>
      <diagonal/>
    </border>
    <border>
      <left style="thick">
        <color theme="0"/>
      </left>
      <right style="thick">
        <color theme="6"/>
      </right>
      <top style="thin">
        <color theme="0" tint="-0.499984740745262"/>
      </top>
      <bottom style="medium">
        <color theme="0" tint="-0.499984740745262"/>
      </bottom>
      <diagonal/>
    </border>
    <border>
      <left style="thick">
        <color theme="0"/>
      </left>
      <right/>
      <top/>
      <bottom style="medium">
        <color rgb="FF5F827A"/>
      </bottom>
      <diagonal/>
    </border>
    <border>
      <left style="thick">
        <color theme="0"/>
      </left>
      <right style="thick">
        <color theme="6"/>
      </right>
      <top/>
      <bottom style="medium">
        <color rgb="FF5F827A"/>
      </bottom>
      <diagonal/>
    </border>
    <border>
      <left style="thick">
        <color theme="0"/>
      </left>
      <right/>
      <top style="thin">
        <color rgb="FF5F827A"/>
      </top>
      <bottom style="medium">
        <color rgb="FF5F827A"/>
      </bottom>
      <diagonal/>
    </border>
    <border>
      <left style="thick">
        <color theme="6"/>
      </left>
      <right/>
      <top style="thin">
        <color rgb="FF5F827A"/>
      </top>
      <bottom style="medium">
        <color rgb="FF5F827A"/>
      </bottom>
      <diagonal/>
    </border>
    <border>
      <left/>
      <right/>
      <top/>
      <bottom style="thin">
        <color theme="2" tint="-0.499984740745262"/>
      </bottom>
      <diagonal/>
    </border>
    <border>
      <left/>
      <right/>
      <top style="medium">
        <color theme="2" tint="-0.34998626667073579"/>
      </top>
      <bottom/>
      <diagonal/>
    </border>
    <border>
      <left/>
      <right/>
      <top/>
      <bottom style="dotted">
        <color rgb="FF000000"/>
      </bottom>
      <diagonal/>
    </border>
    <border>
      <left style="thick">
        <color theme="6"/>
      </left>
      <right/>
      <top style="medium">
        <color rgb="FF5F827A"/>
      </top>
      <bottom/>
      <diagonal/>
    </border>
    <border>
      <left/>
      <right/>
      <top style="thin">
        <color rgb="FF939597"/>
      </top>
      <bottom/>
      <diagonal/>
    </border>
    <border>
      <left style="thin">
        <color rgb="FF5F827A"/>
      </left>
      <right style="thin">
        <color rgb="FF5F827A"/>
      </right>
      <top style="thin">
        <color rgb="FF5F827A"/>
      </top>
      <bottom/>
      <diagonal/>
    </border>
    <border>
      <left style="thin">
        <color rgb="FF5F827A"/>
      </left>
      <right style="thin">
        <color rgb="FF5F827A"/>
      </right>
      <top style="thin">
        <color theme="3"/>
      </top>
      <bottom/>
      <diagonal/>
    </border>
    <border>
      <left style="thin">
        <color rgb="FF5F827A"/>
      </left>
      <right style="thin">
        <color rgb="FF5F827A"/>
      </right>
      <top style="thin">
        <color theme="3"/>
      </top>
      <bottom style="thin">
        <color rgb="FF5F827A"/>
      </bottom>
      <diagonal/>
    </border>
    <border>
      <left/>
      <right/>
      <top/>
      <bottom style="medium">
        <color theme="1" tint="0.499984740745262"/>
      </bottom>
      <diagonal/>
    </border>
    <border>
      <left/>
      <right/>
      <top style="medium">
        <color theme="1" tint="0.499984740745262"/>
      </top>
      <bottom/>
      <diagonal/>
    </border>
    <border>
      <left style="thick">
        <color theme="6"/>
      </left>
      <right/>
      <top/>
      <bottom/>
      <diagonal/>
    </border>
    <border>
      <left/>
      <right style="thick">
        <color rgb="FF92D050"/>
      </right>
      <top/>
      <bottom/>
      <diagonal/>
    </border>
    <border>
      <left/>
      <right style="thick">
        <color rgb="FF92D050"/>
      </right>
      <top/>
      <bottom style="medium">
        <color rgb="FF5F827A"/>
      </bottom>
      <diagonal/>
    </border>
    <border>
      <left/>
      <right/>
      <top style="dashed">
        <color rgb="FF000000"/>
      </top>
      <bottom/>
      <diagonal/>
    </border>
    <border>
      <left/>
      <right/>
      <top style="dotted">
        <color rgb="FF000000"/>
      </top>
      <bottom/>
      <diagonal/>
    </border>
    <border>
      <left style="dotted">
        <color rgb="FF000000"/>
      </left>
      <right/>
      <top/>
      <bottom/>
      <diagonal/>
    </border>
  </borders>
  <cellStyleXfs count="60">
    <xf numFmtId="0" fontId="0" fillId="2" borderId="0">
      <alignment vertical="top" wrapText="1"/>
    </xf>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9" fillId="10" borderId="0" applyNumberFormat="0" applyAlignment="0" applyProtection="0"/>
    <xf numFmtId="0" fontId="18" fillId="2" borderId="0" applyNumberFormat="0" applyProtection="0">
      <alignment horizontal="center"/>
    </xf>
    <xf numFmtId="0" fontId="5" fillId="3" borderId="0" applyNumberFormat="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1" applyNumberFormat="0" applyAlignment="0" applyProtection="0"/>
    <xf numFmtId="0" fontId="9" fillId="7" borderId="2" applyNumberFormat="0" applyAlignment="0" applyProtection="0"/>
    <xf numFmtId="0" fontId="4" fillId="7" borderId="0" applyNumberFormat="0" applyAlignment="0" applyProtection="0"/>
    <xf numFmtId="0" fontId="10" fillId="0" borderId="3" applyNumberFormat="0" applyFill="0" applyAlignment="0" applyProtection="0"/>
    <xf numFmtId="0" fontId="11" fillId="8" borderId="4" applyNumberFormat="0" applyAlignment="0" applyProtection="0"/>
    <xf numFmtId="0" fontId="12" fillId="0" borderId="0" applyNumberFormat="0" applyFill="0" applyBorder="0" applyAlignment="0" applyProtection="0"/>
    <xf numFmtId="0" fontId="4" fillId="9"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17" fillId="10" borderId="0">
      <alignment horizontal="center"/>
    </xf>
    <xf numFmtId="0" fontId="125" fillId="2" borderId="8" applyNumberFormat="0" applyFill="0" applyBorder="0" applyAlignment="0" applyProtection="0">
      <alignment horizontal="left"/>
    </xf>
    <xf numFmtId="43" fontId="3" fillId="0" borderId="0" applyFont="0" applyFill="0" applyBorder="0" applyAlignment="0" applyProtection="0"/>
    <xf numFmtId="43" fontId="3" fillId="0" borderId="0" applyFont="0" applyFill="0" applyBorder="0" applyAlignment="0" applyProtection="0"/>
    <xf numFmtId="0" fontId="51" fillId="2" borderId="14">
      <alignment vertical="center" wrapText="1"/>
    </xf>
    <xf numFmtId="0" fontId="24" fillId="2" borderId="0"/>
    <xf numFmtId="0" fontId="22" fillId="0" borderId="7" applyNumberFormat="0" applyFill="0" applyAlignment="0" applyProtection="0"/>
    <xf numFmtId="0" fontId="23" fillId="0" borderId="0" applyNumberFormat="0" applyFill="0" applyBorder="0" applyAlignment="0" applyProtection="0"/>
    <xf numFmtId="0" fontId="2" fillId="11" borderId="0" applyNumberFormat="0" applyBorder="0" applyAlignment="0" applyProtection="0"/>
    <xf numFmtId="0" fontId="83" fillId="16" borderId="0">
      <alignment horizontal="right" vertical="center" wrapText="1"/>
    </xf>
    <xf numFmtId="43" fontId="26" fillId="0" borderId="0" applyFont="0" applyFill="0" applyBorder="0" applyAlignment="0" applyProtection="0"/>
    <xf numFmtId="0" fontId="18" fillId="2" borderId="8" applyNumberFormat="0" applyFill="0" applyBorder="0" applyProtection="0">
      <alignment horizontal="left"/>
    </xf>
    <xf numFmtId="0" fontId="75" fillId="16" borderId="14">
      <alignment vertical="center" wrapText="1"/>
    </xf>
    <xf numFmtId="0" fontId="70" fillId="2" borderId="0">
      <alignment horizontal="right" vertical="top" wrapText="1"/>
    </xf>
    <xf numFmtId="0" fontId="43" fillId="0" borderId="0" applyBorder="0">
      <alignment wrapText="1"/>
    </xf>
    <xf numFmtId="0" fontId="1" fillId="14" borderId="0" applyNumberFormat="0" applyBorder="0" applyAlignment="0" applyProtection="0"/>
    <xf numFmtId="0" fontId="62" fillId="2" borderId="0">
      <alignment vertical="center" wrapText="1"/>
    </xf>
    <xf numFmtId="0" fontId="59" fillId="2" borderId="0">
      <alignment vertical="center" wrapText="1"/>
    </xf>
    <xf numFmtId="0" fontId="105" fillId="2" borderId="0">
      <alignment vertical="center" wrapText="1"/>
    </xf>
    <xf numFmtId="0" fontId="64" fillId="2" borderId="0">
      <alignment vertical="center" wrapText="1"/>
    </xf>
    <xf numFmtId="0" fontId="175" fillId="2" borderId="0">
      <alignment vertical="center" wrapText="1"/>
    </xf>
    <xf numFmtId="0" fontId="61" fillId="2" borderId="0">
      <alignment vertical="top" wrapText="1"/>
    </xf>
    <xf numFmtId="0" fontId="50" fillId="15" borderId="0">
      <alignment horizontal="left" vertical="center" wrapText="1"/>
    </xf>
    <xf numFmtId="0" fontId="52" fillId="16" borderId="0">
      <alignment vertical="center" wrapText="1"/>
    </xf>
    <xf numFmtId="0" fontId="71" fillId="2" borderId="0">
      <alignment vertical="center"/>
    </xf>
    <xf numFmtId="0" fontId="74" fillId="2" borderId="0">
      <alignment horizontal="right" vertical="top" wrapText="1"/>
    </xf>
    <xf numFmtId="0" fontId="70" fillId="16" borderId="0" applyNumberFormat="0" applyAlignment="0">
      <alignment vertical="center"/>
    </xf>
    <xf numFmtId="0" fontId="70" fillId="2" borderId="9">
      <alignment vertical="top" wrapText="1"/>
    </xf>
    <xf numFmtId="0" fontId="44" fillId="16" borderId="0">
      <alignment vertical="top" wrapText="1"/>
    </xf>
    <xf numFmtId="0" fontId="54" fillId="2" borderId="0">
      <alignment vertical="center" wrapText="1"/>
    </xf>
    <xf numFmtId="0" fontId="74" fillId="2" borderId="0">
      <alignment vertical="center" wrapText="1"/>
    </xf>
    <xf numFmtId="0" fontId="74" fillId="2" borderId="0" applyNumberFormat="0" applyAlignment="0">
      <alignment vertical="center" wrapText="1"/>
    </xf>
    <xf numFmtId="0" fontId="94" fillId="2" borderId="0" applyNumberFormat="0" applyFill="0" applyBorder="0" applyAlignment="0" applyProtection="0">
      <alignment vertical="top" wrapText="1"/>
    </xf>
    <xf numFmtId="0" fontId="69" fillId="2" borderId="0">
      <alignment vertical="top" wrapText="1"/>
    </xf>
    <xf numFmtId="0" fontId="104" fillId="2" borderId="0">
      <alignment vertical="top"/>
    </xf>
    <xf numFmtId="0" fontId="70" fillId="2" borderId="0">
      <alignment vertical="top" wrapText="1"/>
    </xf>
    <xf numFmtId="0" fontId="58" fillId="2" borderId="0">
      <alignment vertical="center" wrapText="1"/>
    </xf>
    <xf numFmtId="0" fontId="93" fillId="2" borderId="8" applyNumberFormat="0" applyFill="0" applyBorder="0" applyAlignment="0" applyProtection="0">
      <alignment horizontal="left"/>
    </xf>
    <xf numFmtId="0" fontId="111" fillId="2" borderId="8" applyNumberFormat="0" applyFill="0" applyBorder="0" applyAlignment="0" applyProtection="0">
      <alignment horizontal="left"/>
    </xf>
  </cellStyleXfs>
  <cellXfs count="1811">
    <xf numFmtId="0" fontId="0" fillId="2" borderId="0" xfId="0">
      <alignment vertical="top" wrapText="1"/>
    </xf>
    <xf numFmtId="0" fontId="0" fillId="19" borderId="0" xfId="0" applyFill="1">
      <alignment vertical="top" wrapText="1"/>
    </xf>
    <xf numFmtId="0" fontId="15" fillId="2" borderId="0" xfId="0" applyFont="1">
      <alignment vertical="top" wrapText="1"/>
    </xf>
    <xf numFmtId="0" fontId="0" fillId="2" borderId="0" xfId="0" applyAlignment="1">
      <alignment horizontal="right"/>
    </xf>
    <xf numFmtId="0" fontId="0" fillId="2" borderId="0" xfId="0" applyAlignment="1">
      <alignment vertical="center"/>
    </xf>
    <xf numFmtId="0" fontId="0" fillId="2" borderId="0" xfId="0" applyAlignment="1">
      <alignment horizontal="right" vertical="center"/>
    </xf>
    <xf numFmtId="0" fontId="24" fillId="2" borderId="0" xfId="26"/>
    <xf numFmtId="0" fontId="27" fillId="2" borderId="0" xfId="0" applyFont="1">
      <alignment vertical="top" wrapText="1"/>
    </xf>
    <xf numFmtId="0" fontId="0" fillId="2" borderId="0" xfId="0" applyAlignment="1">
      <alignment vertical="top"/>
    </xf>
    <xf numFmtId="1" fontId="0" fillId="2" borderId="0" xfId="0" applyNumberFormat="1">
      <alignment vertical="top" wrapText="1"/>
    </xf>
    <xf numFmtId="0" fontId="29" fillId="2" borderId="0" xfId="0" applyFont="1" applyAlignment="1">
      <alignment horizontal="left" vertical="top" wrapText="1"/>
    </xf>
    <xf numFmtId="0" fontId="28" fillId="2" borderId="0" xfId="0" applyFont="1">
      <alignment vertical="top" wrapText="1"/>
    </xf>
    <xf numFmtId="0" fontId="30" fillId="2" borderId="0" xfId="0" applyFont="1" applyAlignment="1">
      <alignment horizontal="left" vertical="top" wrapText="1"/>
    </xf>
    <xf numFmtId="0" fontId="32" fillId="2" borderId="0" xfId="0" applyFont="1">
      <alignment vertical="top" wrapText="1"/>
    </xf>
    <xf numFmtId="0" fontId="31" fillId="2" borderId="0" xfId="0" applyFont="1">
      <alignment vertical="top" wrapText="1"/>
    </xf>
    <xf numFmtId="166" fontId="0" fillId="2" borderId="0" xfId="31" applyNumberFormat="1" applyFont="1" applyFill="1" applyAlignment="1">
      <alignment vertical="top" wrapText="1"/>
    </xf>
    <xf numFmtId="167" fontId="0" fillId="2" borderId="0" xfId="0" applyNumberFormat="1">
      <alignment vertical="top" wrapText="1"/>
    </xf>
    <xf numFmtId="14" fontId="21" fillId="2" borderId="0" xfId="0" applyNumberFormat="1" applyFont="1">
      <alignment vertical="top" wrapText="1"/>
    </xf>
    <xf numFmtId="168" fontId="0" fillId="2" borderId="0" xfId="0" applyNumberFormat="1">
      <alignment vertical="top" wrapText="1"/>
    </xf>
    <xf numFmtId="0" fontId="35" fillId="2" borderId="0" xfId="0" applyFont="1">
      <alignment vertical="top" wrapText="1"/>
    </xf>
    <xf numFmtId="0" fontId="0" fillId="2" borderId="0" xfId="0" applyAlignment="1">
      <alignment vertical="center" wrapText="1"/>
    </xf>
    <xf numFmtId="0" fontId="0" fillId="2" borderId="0" xfId="0" applyAlignment="1">
      <alignment horizontal="right" wrapText="1"/>
    </xf>
    <xf numFmtId="0" fontId="0" fillId="13" borderId="0" xfId="0" applyFill="1">
      <alignment vertical="top" wrapText="1"/>
    </xf>
    <xf numFmtId="0" fontId="0" fillId="0" borderId="0" xfId="0" applyFill="1" applyAlignment="1">
      <alignment vertical="top"/>
    </xf>
    <xf numFmtId="0" fontId="38" fillId="2" borderId="0" xfId="0" applyFont="1" applyAlignment="1">
      <alignment horizontal="left" vertical="top" wrapText="1"/>
    </xf>
    <xf numFmtId="0" fontId="41" fillId="12" borderId="0" xfId="0" applyFont="1" applyFill="1" applyAlignment="1">
      <alignment vertical="top"/>
    </xf>
    <xf numFmtId="0" fontId="41" fillId="12" borderId="0" xfId="0" applyFont="1" applyFill="1" applyAlignment="1">
      <alignment horizontal="left" vertical="top" wrapText="1"/>
    </xf>
    <xf numFmtId="0" fontId="42" fillId="2" borderId="0" xfId="0" applyFont="1">
      <alignment vertical="top" wrapText="1"/>
    </xf>
    <xf numFmtId="0" fontId="24" fillId="2" borderId="0" xfId="26" applyAlignment="1">
      <alignment horizontal="left" vertical="top" wrapText="1"/>
    </xf>
    <xf numFmtId="166" fontId="27" fillId="2" borderId="0" xfId="31" applyNumberFormat="1" applyFont="1" applyFill="1" applyBorder="1"/>
    <xf numFmtId="166" fontId="36" fillId="2" borderId="0" xfId="31" applyNumberFormat="1" applyFont="1" applyFill="1" applyBorder="1" applyAlignment="1">
      <alignment horizontal="right"/>
    </xf>
    <xf numFmtId="0" fontId="0" fillId="2" borderId="0" xfId="0" applyAlignment="1">
      <alignment horizontal="left" wrapText="1"/>
    </xf>
    <xf numFmtId="0" fontId="0" fillId="2" borderId="0" xfId="0" applyAlignment="1">
      <alignment horizontal="left" vertical="top" wrapText="1"/>
    </xf>
    <xf numFmtId="0" fontId="47" fillId="12" borderId="0" xfId="0" applyFont="1" applyFill="1">
      <alignment vertical="top" wrapText="1"/>
    </xf>
    <xf numFmtId="0" fontId="41" fillId="12" borderId="0" xfId="0" applyFont="1" applyFill="1">
      <alignment vertical="top" wrapText="1"/>
    </xf>
    <xf numFmtId="0" fontId="33" fillId="12" borderId="0" xfId="0" applyFont="1" applyFill="1">
      <alignment vertical="top" wrapText="1"/>
    </xf>
    <xf numFmtId="0" fontId="51" fillId="2" borderId="0" xfId="0" applyFont="1" applyAlignment="1">
      <alignment vertical="center" wrapText="1"/>
    </xf>
    <xf numFmtId="0" fontId="52" fillId="16" borderId="0" xfId="0" applyFont="1" applyFill="1" applyAlignment="1">
      <alignment vertical="center" wrapText="1"/>
    </xf>
    <xf numFmtId="0" fontId="52" fillId="2" borderId="0" xfId="0" applyFont="1" applyAlignment="1">
      <alignment vertical="center" wrapText="1"/>
    </xf>
    <xf numFmtId="0" fontId="52" fillId="2" borderId="10" xfId="0" applyFont="1" applyBorder="1" applyAlignment="1">
      <alignment vertical="center" wrapText="1"/>
    </xf>
    <xf numFmtId="0" fontId="51" fillId="2" borderId="0" xfId="0" applyFont="1">
      <alignment vertical="top" wrapText="1"/>
    </xf>
    <xf numFmtId="0" fontId="51" fillId="16" borderId="0" xfId="0" applyFont="1" applyFill="1" applyAlignment="1">
      <alignment vertical="center" wrapText="1"/>
    </xf>
    <xf numFmtId="0" fontId="58" fillId="2" borderId="0" xfId="0" applyFont="1" applyAlignment="1">
      <alignment vertical="center" wrapText="1"/>
    </xf>
    <xf numFmtId="0" fontId="59" fillId="2" borderId="0" xfId="0" applyFont="1" applyAlignment="1">
      <alignment vertical="center" wrapText="1"/>
    </xf>
    <xf numFmtId="0" fontId="60" fillId="2" borderId="0" xfId="0" applyFont="1" applyAlignment="1">
      <alignment vertical="center" wrapText="1"/>
    </xf>
    <xf numFmtId="0" fontId="61" fillId="2" borderId="0" xfId="0" applyFont="1" applyAlignment="1">
      <alignment vertical="center" wrapText="1"/>
    </xf>
    <xf numFmtId="0" fontId="64" fillId="2" borderId="0" xfId="0" applyFont="1" applyAlignment="1">
      <alignment vertical="center" wrapText="1"/>
    </xf>
    <xf numFmtId="0" fontId="65" fillId="2" borderId="0" xfId="0" applyFont="1" applyAlignment="1">
      <alignment vertical="center" wrapText="1"/>
    </xf>
    <xf numFmtId="0" fontId="66" fillId="2" borderId="0" xfId="0" applyFont="1" applyAlignment="1">
      <alignment vertical="center" wrapText="1"/>
    </xf>
    <xf numFmtId="0" fontId="67" fillId="2" borderId="0" xfId="0" applyFont="1" applyAlignment="1">
      <alignment vertical="center" wrapText="1"/>
    </xf>
    <xf numFmtId="0" fontId="69" fillId="2" borderId="0" xfId="0" applyFont="1" applyAlignment="1">
      <alignment vertical="center" wrapText="1"/>
    </xf>
    <xf numFmtId="0" fontId="51" fillId="16" borderId="0" xfId="0" applyFont="1" applyFill="1" applyAlignment="1">
      <alignment horizontal="left" vertical="center" wrapText="1"/>
    </xf>
    <xf numFmtId="0" fontId="45" fillId="16" borderId="0" xfId="0" applyFont="1" applyFill="1">
      <alignment vertical="top" wrapText="1"/>
    </xf>
    <xf numFmtId="0" fontId="0" fillId="16" borderId="0" xfId="0" applyFill="1">
      <alignment vertical="top" wrapText="1"/>
    </xf>
    <xf numFmtId="0" fontId="44" fillId="2" borderId="0" xfId="0" applyFont="1" applyAlignment="1">
      <alignment vertical="top"/>
    </xf>
    <xf numFmtId="0" fontId="59" fillId="2" borderId="0" xfId="0" applyFont="1">
      <alignment vertical="top" wrapText="1"/>
    </xf>
    <xf numFmtId="0" fontId="125" fillId="2" borderId="0" xfId="22" applyBorder="1" applyAlignment="1">
      <alignment horizontal="left" vertical="top"/>
    </xf>
    <xf numFmtId="0" fontId="49" fillId="2" borderId="0" xfId="0" applyFont="1">
      <alignment vertical="top" wrapText="1"/>
    </xf>
    <xf numFmtId="0" fontId="62" fillId="2" borderId="0" xfId="37">
      <alignment vertical="center" wrapText="1"/>
    </xf>
    <xf numFmtId="0" fontId="59" fillId="2" borderId="0" xfId="38">
      <alignment vertical="center" wrapText="1"/>
    </xf>
    <xf numFmtId="0" fontId="64" fillId="2" borderId="0" xfId="40">
      <alignment vertical="center" wrapText="1"/>
    </xf>
    <xf numFmtId="0" fontId="71" fillId="2" borderId="0" xfId="45">
      <alignment vertical="center"/>
    </xf>
    <xf numFmtId="0" fontId="33" fillId="18" borderId="0" xfId="0" applyFont="1" applyFill="1">
      <alignment vertical="top" wrapText="1"/>
    </xf>
    <xf numFmtId="0" fontId="105" fillId="2" borderId="0" xfId="39">
      <alignment vertical="center" wrapText="1"/>
    </xf>
    <xf numFmtId="0" fontId="74" fillId="2" borderId="0" xfId="46">
      <alignment horizontal="right" vertical="top" wrapText="1"/>
    </xf>
    <xf numFmtId="0" fontId="74" fillId="2" borderId="9" xfId="46" applyBorder="1">
      <alignment horizontal="right" vertical="top" wrapText="1"/>
    </xf>
    <xf numFmtId="0" fontId="64" fillId="2" borderId="0" xfId="40" applyAlignment="1">
      <alignment vertical="center"/>
    </xf>
    <xf numFmtId="0" fontId="70" fillId="16" borderId="0" xfId="47" applyAlignment="1">
      <alignment vertical="top" wrapText="1"/>
    </xf>
    <xf numFmtId="0" fontId="50" fillId="15" borderId="0" xfId="43" applyAlignment="1">
      <alignment horizontal="left" vertical="center"/>
    </xf>
    <xf numFmtId="0" fontId="50" fillId="2" borderId="0" xfId="43" applyFill="1" applyAlignment="1">
      <alignment horizontal="left" vertical="center"/>
    </xf>
    <xf numFmtId="0" fontId="175" fillId="2" borderId="0" xfId="41">
      <alignment vertical="center" wrapText="1"/>
    </xf>
    <xf numFmtId="0" fontId="175" fillId="2" borderId="0" xfId="41" applyAlignment="1">
      <alignment vertical="center"/>
    </xf>
    <xf numFmtId="0" fontId="55" fillId="2" borderId="0" xfId="0" applyFont="1" applyAlignment="1">
      <alignment vertical="top"/>
    </xf>
    <xf numFmtId="0" fontId="54" fillId="2" borderId="0" xfId="0" applyFont="1" applyAlignment="1">
      <alignment horizontal="center"/>
    </xf>
    <xf numFmtId="0" fontId="58" fillId="2" borderId="0" xfId="0" applyFont="1" applyAlignment="1">
      <alignment vertical="top"/>
    </xf>
    <xf numFmtId="0" fontId="34" fillId="18" borderId="0" xfId="0" applyFont="1" applyFill="1">
      <alignment vertical="top" wrapText="1"/>
    </xf>
    <xf numFmtId="0" fontId="34" fillId="18" borderId="12" xfId="0" applyFont="1" applyFill="1" applyBorder="1">
      <alignment vertical="top" wrapText="1"/>
    </xf>
    <xf numFmtId="0" fontId="33" fillId="18" borderId="12" xfId="0" applyFont="1" applyFill="1" applyBorder="1">
      <alignment vertical="top" wrapText="1"/>
    </xf>
    <xf numFmtId="0" fontId="20" fillId="2" borderId="0" xfId="0" applyFont="1">
      <alignment vertical="top" wrapText="1"/>
    </xf>
    <xf numFmtId="0" fontId="68" fillId="2" borderId="0" xfId="0" applyFont="1" applyAlignment="1">
      <alignment vertical="center" wrapText="1"/>
    </xf>
    <xf numFmtId="0" fontId="0" fillId="2" borderId="0" xfId="0" quotePrefix="1">
      <alignment vertical="top" wrapText="1"/>
    </xf>
    <xf numFmtId="0" fontId="77" fillId="2" borderId="0" xfId="0" applyFont="1">
      <alignment vertical="top" wrapText="1"/>
    </xf>
    <xf numFmtId="0" fontId="73" fillId="2" borderId="0" xfId="22" applyFont="1" applyBorder="1" applyAlignment="1">
      <alignment horizontal="left"/>
    </xf>
    <xf numFmtId="0" fontId="55" fillId="2" borderId="0" xfId="22" applyFont="1" applyBorder="1" applyAlignment="1">
      <alignment horizontal="left"/>
    </xf>
    <xf numFmtId="0" fontId="80" fillId="2" borderId="0" xfId="0" applyFont="1">
      <alignment vertical="top" wrapText="1"/>
    </xf>
    <xf numFmtId="0" fontId="78" fillId="2" borderId="0" xfId="0" applyFont="1">
      <alignment vertical="top" wrapText="1"/>
    </xf>
    <xf numFmtId="0" fontId="81" fillId="2" borderId="0" xfId="0" applyFont="1">
      <alignment vertical="top" wrapText="1"/>
    </xf>
    <xf numFmtId="0" fontId="71" fillId="2" borderId="0" xfId="45" applyAlignment="1">
      <alignment vertical="center" wrapText="1"/>
    </xf>
    <xf numFmtId="0" fontId="71" fillId="2" borderId="0" xfId="45" applyAlignment="1">
      <alignment vertical="top" wrapText="1"/>
    </xf>
    <xf numFmtId="0" fontId="82" fillId="2" borderId="0" xfId="45" applyFont="1">
      <alignment vertical="center"/>
    </xf>
    <xf numFmtId="0" fontId="83" fillId="2" borderId="0" xfId="0" applyFont="1">
      <alignment vertical="top" wrapText="1"/>
    </xf>
    <xf numFmtId="0" fontId="0" fillId="2" borderId="11" xfId="0" applyBorder="1">
      <alignment vertical="top" wrapText="1"/>
    </xf>
    <xf numFmtId="2" fontId="37" fillId="2" borderId="0" xfId="0" applyNumberFormat="1" applyFont="1">
      <alignment vertical="top" wrapText="1"/>
    </xf>
    <xf numFmtId="3" fontId="37" fillId="2" borderId="0" xfId="0" applyNumberFormat="1" applyFont="1">
      <alignment vertical="top" wrapText="1"/>
    </xf>
    <xf numFmtId="0" fontId="54" fillId="2" borderId="11" xfId="50" applyBorder="1">
      <alignment vertical="center" wrapText="1"/>
    </xf>
    <xf numFmtId="0" fontId="0" fillId="2" borderId="0" xfId="0" applyAlignment="1">
      <alignment horizontal="right" vertical="top" wrapText="1"/>
    </xf>
    <xf numFmtId="0" fontId="35" fillId="2" borderId="0" xfId="0" applyFont="1" applyAlignment="1">
      <alignment vertical="center" wrapText="1"/>
    </xf>
    <xf numFmtId="0" fontId="54" fillId="2" borderId="0" xfId="50" applyAlignment="1">
      <alignment horizontal="right" vertical="center" wrapText="1"/>
    </xf>
    <xf numFmtId="0" fontId="24" fillId="17" borderId="0" xfId="26" applyFill="1"/>
    <xf numFmtId="0" fontId="0" fillId="17" borderId="0" xfId="0" applyFill="1">
      <alignment vertical="top" wrapText="1"/>
    </xf>
    <xf numFmtId="0" fontId="105" fillId="2" borderId="0" xfId="39" applyAlignment="1">
      <alignment vertical="center"/>
    </xf>
    <xf numFmtId="0" fontId="64" fillId="2" borderId="0" xfId="40" applyAlignment="1">
      <alignment vertical="top" wrapText="1"/>
    </xf>
    <xf numFmtId="0" fontId="54" fillId="2" borderId="11" xfId="50" applyBorder="1" applyAlignment="1">
      <alignment wrapText="1"/>
    </xf>
    <xf numFmtId="0" fontId="0" fillId="2" borderId="0" xfId="0" applyAlignment="1"/>
    <xf numFmtId="166" fontId="37" fillId="2" borderId="0" xfId="31" applyNumberFormat="1" applyFont="1" applyFill="1" applyBorder="1" applyAlignment="1">
      <alignment horizontal="right"/>
    </xf>
    <xf numFmtId="0" fontId="19" fillId="2" borderId="0" xfId="0" applyFont="1">
      <alignment vertical="top" wrapText="1"/>
    </xf>
    <xf numFmtId="2" fontId="27" fillId="2" borderId="0" xfId="0" applyNumberFormat="1" applyFont="1">
      <alignment vertical="top" wrapText="1"/>
    </xf>
    <xf numFmtId="2" fontId="36" fillId="2" borderId="0" xfId="0" applyNumberFormat="1" applyFont="1">
      <alignment vertical="top" wrapText="1"/>
    </xf>
    <xf numFmtId="43" fontId="27" fillId="2" borderId="0" xfId="31" applyFont="1" applyFill="1" applyBorder="1"/>
    <xf numFmtId="43" fontId="36" fillId="2" borderId="0" xfId="31" applyFont="1" applyFill="1" applyBorder="1" applyAlignment="1">
      <alignment horizontal="right"/>
    </xf>
    <xf numFmtId="0" fontId="24" fillId="17" borderId="0" xfId="26" applyFill="1" applyAlignment="1">
      <alignment horizontal="left" vertical="top" wrapText="1"/>
    </xf>
    <xf numFmtId="0" fontId="19" fillId="2" borderId="0" xfId="0" applyFont="1" applyAlignment="1"/>
    <xf numFmtId="0" fontId="41" fillId="2" borderId="0" xfId="47" applyFont="1" applyFill="1" applyAlignment="1">
      <alignment horizontal="left" vertical="top" wrapText="1"/>
    </xf>
    <xf numFmtId="0" fontId="50" fillId="15" borderId="0" xfId="43" applyAlignment="1">
      <alignment horizontal="right" vertical="center" wrapText="1"/>
    </xf>
    <xf numFmtId="0" fontId="55" fillId="2" borderId="0" xfId="0" applyFont="1" applyAlignment="1">
      <alignment horizontal="left" vertical="top" indent="1"/>
    </xf>
    <xf numFmtId="166" fontId="0" fillId="17" borderId="0" xfId="31" applyNumberFormat="1" applyFont="1" applyFill="1" applyAlignment="1">
      <alignment vertical="top" wrapText="1"/>
    </xf>
    <xf numFmtId="0" fontId="52" fillId="2" borderId="0" xfId="44" applyFill="1" applyAlignment="1">
      <alignment horizontal="right" vertical="center" wrapText="1"/>
    </xf>
    <xf numFmtId="0" fontId="70" fillId="16" borderId="0" xfId="47" applyAlignment="1">
      <alignment horizontal="left" vertical="center"/>
    </xf>
    <xf numFmtId="0" fontId="70" fillId="16" borderId="0" xfId="47" applyAlignment="1">
      <alignment vertical="center" wrapText="1"/>
    </xf>
    <xf numFmtId="170" fontId="70" fillId="16" borderId="0" xfId="47" applyNumberFormat="1" applyAlignment="1">
      <alignment horizontal="left" vertical="center" wrapText="1"/>
    </xf>
    <xf numFmtId="0" fontId="70" fillId="16" borderId="0" xfId="47" applyAlignment="1">
      <alignment horizontal="left" vertical="center" wrapText="1"/>
    </xf>
    <xf numFmtId="0" fontId="70" fillId="16" borderId="0" xfId="47" applyAlignment="1">
      <alignment vertical="top"/>
    </xf>
    <xf numFmtId="0" fontId="70" fillId="16" borderId="0" xfId="47" applyAlignment="1">
      <alignment horizontal="left" vertical="top"/>
    </xf>
    <xf numFmtId="0" fontId="70" fillId="16" borderId="0" xfId="47" quotePrefix="1" applyAlignment="1">
      <alignment vertical="top" wrapText="1"/>
    </xf>
    <xf numFmtId="17" fontId="70" fillId="16" borderId="0" xfId="47" quotePrefix="1" applyNumberFormat="1" applyAlignment="1">
      <alignment horizontal="left" vertical="top"/>
    </xf>
    <xf numFmtId="0" fontId="70" fillId="16" borderId="0" xfId="47" quotePrefix="1" applyAlignment="1">
      <alignment vertical="top"/>
    </xf>
    <xf numFmtId="0" fontId="54" fillId="2" borderId="0" xfId="50">
      <alignment vertical="center" wrapText="1"/>
    </xf>
    <xf numFmtId="169" fontId="48" fillId="2" borderId="0" xfId="0" applyNumberFormat="1" applyFont="1" applyAlignment="1">
      <alignment vertical="center"/>
    </xf>
    <xf numFmtId="169" fontId="0" fillId="2" borderId="0" xfId="0" applyNumberFormat="1" applyAlignment="1">
      <alignment vertical="center"/>
    </xf>
    <xf numFmtId="3" fontId="0" fillId="2" borderId="0" xfId="0" applyNumberFormat="1">
      <alignment vertical="top" wrapText="1"/>
    </xf>
    <xf numFmtId="3" fontId="0" fillId="2" borderId="0" xfId="0" applyNumberFormat="1" applyAlignment="1">
      <alignment horizontal="right" vertical="top" wrapText="1"/>
    </xf>
    <xf numFmtId="0" fontId="70" fillId="2" borderId="0" xfId="47" applyFill="1" applyAlignment="1">
      <alignment vertical="top" wrapText="1"/>
    </xf>
    <xf numFmtId="0" fontId="84" fillId="2" borderId="0" xfId="0" applyFont="1">
      <alignment vertical="top" wrapText="1"/>
    </xf>
    <xf numFmtId="0" fontId="84" fillId="2" borderId="0" xfId="0" applyFont="1" applyAlignment="1">
      <alignment vertical="center" wrapText="1"/>
    </xf>
    <xf numFmtId="0" fontId="85" fillId="2" borderId="0" xfId="0" applyFont="1">
      <alignment vertical="top" wrapText="1"/>
    </xf>
    <xf numFmtId="0" fontId="72" fillId="2" borderId="0" xfId="0" applyFont="1">
      <alignment vertical="top" wrapText="1"/>
    </xf>
    <xf numFmtId="0" fontId="86" fillId="2" borderId="0" xfId="45" applyFont="1">
      <alignment vertical="center"/>
    </xf>
    <xf numFmtId="0" fontId="72" fillId="2" borderId="0" xfId="0" applyFont="1" applyAlignment="1">
      <alignment vertical="center" wrapText="1"/>
    </xf>
    <xf numFmtId="9" fontId="0" fillId="2" borderId="0" xfId="0" applyNumberFormat="1">
      <alignment vertical="top" wrapText="1"/>
    </xf>
    <xf numFmtId="173" fontId="0" fillId="2" borderId="0" xfId="0" quotePrefix="1" applyNumberFormat="1" applyAlignment="1">
      <alignment wrapText="1"/>
    </xf>
    <xf numFmtId="0" fontId="70" fillId="16" borderId="0" xfId="47" applyAlignment="1">
      <alignment vertical="center"/>
    </xf>
    <xf numFmtId="0" fontId="0" fillId="0" borderId="0" xfId="0" applyFill="1">
      <alignment vertical="top" wrapText="1"/>
    </xf>
    <xf numFmtId="0" fontId="0" fillId="2" borderId="20" xfId="0" applyBorder="1">
      <alignment vertical="top" wrapText="1"/>
    </xf>
    <xf numFmtId="0" fontId="0" fillId="2" borderId="15" xfId="0" applyBorder="1">
      <alignment vertical="top" wrapText="1"/>
    </xf>
    <xf numFmtId="0" fontId="81" fillId="13" borderId="0" xfId="0" applyFont="1" applyFill="1">
      <alignment vertical="top" wrapText="1"/>
    </xf>
    <xf numFmtId="0" fontId="81" fillId="13" borderId="0" xfId="0" applyFont="1" applyFill="1" applyAlignment="1">
      <alignment vertical="top"/>
    </xf>
    <xf numFmtId="0" fontId="0" fillId="0" borderId="0" xfId="0" applyFill="1" applyAlignment="1">
      <alignment horizontal="right" vertical="top" wrapText="1"/>
    </xf>
    <xf numFmtId="0" fontId="83" fillId="0" borderId="0" xfId="47" applyFont="1" applyFill="1" applyAlignment="1">
      <alignment vertical="top" wrapText="1"/>
    </xf>
    <xf numFmtId="3" fontId="83" fillId="0" borderId="0" xfId="47" applyNumberFormat="1" applyFont="1" applyFill="1" applyAlignment="1">
      <alignment vertical="top" wrapText="1"/>
    </xf>
    <xf numFmtId="0" fontId="64" fillId="2" borderId="0" xfId="40" applyAlignment="1">
      <alignment vertical="top"/>
    </xf>
    <xf numFmtId="0" fontId="89" fillId="2" borderId="0" xfId="0" applyFont="1">
      <alignment vertical="top" wrapText="1"/>
    </xf>
    <xf numFmtId="0" fontId="91" fillId="2" borderId="0" xfId="0" applyFont="1">
      <alignment vertical="top" wrapText="1"/>
    </xf>
    <xf numFmtId="0" fontId="59" fillId="17" borderId="0" xfId="38" applyFill="1">
      <alignment vertical="center" wrapText="1"/>
    </xf>
    <xf numFmtId="7" fontId="0" fillId="2" borderId="0" xfId="0" applyNumberFormat="1">
      <alignment vertical="top" wrapText="1"/>
    </xf>
    <xf numFmtId="3" fontId="70" fillId="2" borderId="0" xfId="47" applyNumberFormat="1" applyFill="1" applyAlignment="1">
      <alignment vertical="top" wrapText="1"/>
    </xf>
    <xf numFmtId="10" fontId="70" fillId="2" borderId="0" xfId="47" applyNumberFormat="1" applyFill="1" applyAlignment="1">
      <alignment vertical="top" wrapText="1"/>
    </xf>
    <xf numFmtId="3" fontId="83" fillId="2" borderId="0" xfId="47" applyNumberFormat="1" applyFont="1" applyFill="1" applyAlignment="1">
      <alignment vertical="top" wrapText="1"/>
    </xf>
    <xf numFmtId="0" fontId="75" fillId="0" borderId="0" xfId="33" applyFill="1" applyBorder="1">
      <alignment vertical="center" wrapText="1"/>
    </xf>
    <xf numFmtId="1" fontId="48" fillId="0" borderId="0" xfId="0" quotePrefix="1" applyNumberFormat="1" applyFont="1" applyFill="1" applyAlignment="1">
      <alignment vertical="top"/>
    </xf>
    <xf numFmtId="0" fontId="59" fillId="2" borderId="0" xfId="38" quotePrefix="1">
      <alignment vertical="center" wrapText="1"/>
    </xf>
    <xf numFmtId="0" fontId="83" fillId="0" borderId="0" xfId="0" applyFont="1" applyFill="1">
      <alignment vertical="top" wrapText="1"/>
    </xf>
    <xf numFmtId="0" fontId="51" fillId="2" borderId="0" xfId="47" applyFont="1" applyFill="1" applyAlignment="1">
      <alignment vertical="center" wrapText="1"/>
    </xf>
    <xf numFmtId="1" fontId="48" fillId="0" borderId="0" xfId="0" quotePrefix="1" applyNumberFormat="1" applyFont="1" applyFill="1">
      <alignment vertical="top" wrapText="1"/>
    </xf>
    <xf numFmtId="1" fontId="48" fillId="2" borderId="0" xfId="0" quotePrefix="1" applyNumberFormat="1" applyFont="1">
      <alignment vertical="top" wrapText="1"/>
    </xf>
    <xf numFmtId="0" fontId="105" fillId="2" borderId="0" xfId="39" applyAlignment="1">
      <alignment vertical="top"/>
    </xf>
    <xf numFmtId="0" fontId="74" fillId="2" borderId="17" xfId="46" applyBorder="1">
      <alignment horizontal="right" vertical="top" wrapText="1"/>
    </xf>
    <xf numFmtId="0" fontId="59" fillId="2" borderId="17" xfId="38" applyBorder="1">
      <alignment vertical="center" wrapText="1"/>
    </xf>
    <xf numFmtId="0" fontId="70" fillId="2" borderId="0" xfId="48" applyBorder="1">
      <alignment vertical="top" wrapText="1"/>
    </xf>
    <xf numFmtId="0" fontId="50" fillId="2" borderId="0" xfId="43" applyFill="1" applyAlignment="1">
      <alignment horizontal="left" vertical="top"/>
    </xf>
    <xf numFmtId="0" fontId="175" fillId="2" borderId="0" xfId="41" applyAlignment="1">
      <alignment horizontal="left" vertical="top" wrapText="1"/>
    </xf>
    <xf numFmtId="0" fontId="64" fillId="2" borderId="0" xfId="40" applyAlignment="1">
      <alignment horizontal="left" vertical="top" wrapText="1"/>
    </xf>
    <xf numFmtId="0" fontId="175" fillId="2" borderId="0" xfId="41" applyAlignment="1">
      <alignment vertical="top"/>
    </xf>
    <xf numFmtId="0" fontId="175" fillId="2" borderId="0" xfId="41" applyAlignment="1">
      <alignment vertical="top" wrapText="1"/>
    </xf>
    <xf numFmtId="0" fontId="54" fillId="2" borderId="0" xfId="0" applyFont="1" applyAlignment="1">
      <alignment horizontal="left" vertical="top"/>
    </xf>
    <xf numFmtId="0" fontId="26" fillId="2" borderId="0" xfId="0" applyFont="1" applyAlignment="1">
      <alignment horizontal="left" vertical="top" wrapText="1"/>
    </xf>
    <xf numFmtId="0" fontId="52" fillId="2" borderId="19" xfId="0" applyFont="1" applyBorder="1" applyAlignment="1">
      <alignment vertical="center" wrapText="1"/>
    </xf>
    <xf numFmtId="0" fontId="53" fillId="2" borderId="0" xfId="0" applyFont="1" applyAlignment="1">
      <alignment vertical="top"/>
    </xf>
    <xf numFmtId="0" fontId="52" fillId="2" borderId="11" xfId="0" applyFont="1" applyBorder="1" applyAlignment="1">
      <alignment vertical="center" wrapText="1"/>
    </xf>
    <xf numFmtId="0" fontId="84" fillId="2" borderId="11" xfId="0" applyFont="1" applyBorder="1" applyAlignment="1">
      <alignment vertical="center" wrapText="1"/>
    </xf>
    <xf numFmtId="0" fontId="59" fillId="2" borderId="11" xfId="0" applyFont="1" applyBorder="1" applyAlignment="1">
      <alignment vertical="center" wrapText="1"/>
    </xf>
    <xf numFmtId="0" fontId="59" fillId="2" borderId="11" xfId="0" applyFont="1" applyBorder="1">
      <alignment vertical="top" wrapText="1"/>
    </xf>
    <xf numFmtId="0" fontId="84" fillId="2" borderId="11" xfId="0" applyFont="1" applyBorder="1">
      <alignment vertical="top" wrapText="1"/>
    </xf>
    <xf numFmtId="0" fontId="52" fillId="2" borderId="15" xfId="0" applyFont="1" applyBorder="1" applyAlignment="1">
      <alignment vertical="center" wrapText="1"/>
    </xf>
    <xf numFmtId="0" fontId="84" fillId="2" borderId="15" xfId="0" applyFont="1" applyBorder="1" applyAlignment="1">
      <alignment vertical="center" wrapText="1"/>
    </xf>
    <xf numFmtId="0" fontId="51" fillId="2" borderId="15" xfId="0" applyFont="1" applyBorder="1" applyAlignment="1">
      <alignment vertical="center" wrapText="1"/>
    </xf>
    <xf numFmtId="0" fontId="51" fillId="2" borderId="15" xfId="0" applyFont="1" applyBorder="1">
      <alignment vertical="top" wrapText="1"/>
    </xf>
    <xf numFmtId="0" fontId="45" fillId="2" borderId="15" xfId="0" applyFont="1" applyBorder="1">
      <alignment vertical="top" wrapText="1"/>
    </xf>
    <xf numFmtId="0" fontId="81" fillId="0" borderId="0" xfId="0" applyFont="1" applyFill="1">
      <alignment vertical="top" wrapText="1"/>
    </xf>
    <xf numFmtId="0" fontId="62" fillId="2" borderId="0" xfId="37" applyAlignment="1">
      <alignment vertical="top" wrapText="1"/>
    </xf>
    <xf numFmtId="0" fontId="0" fillId="0" borderId="0" xfId="0" applyFill="1" applyAlignment="1">
      <alignment horizontal="left" vertical="top" wrapText="1"/>
    </xf>
    <xf numFmtId="0" fontId="94" fillId="2" borderId="0" xfId="53" applyAlignment="1">
      <alignment vertical="center" wrapText="1"/>
    </xf>
    <xf numFmtId="0" fontId="94" fillId="2" borderId="0" xfId="53" applyAlignment="1">
      <alignment horizontal="left" vertical="top" wrapText="1"/>
    </xf>
    <xf numFmtId="0" fontId="94" fillId="2" borderId="0" xfId="53" applyAlignment="1">
      <alignment vertical="top" wrapText="1"/>
    </xf>
    <xf numFmtId="0" fontId="125" fillId="2" borderId="0" xfId="22" applyBorder="1" applyAlignment="1">
      <alignment vertical="top" wrapText="1"/>
    </xf>
    <xf numFmtId="0" fontId="95" fillId="2" borderId="0" xfId="0" applyFont="1">
      <alignment vertical="top" wrapText="1"/>
    </xf>
    <xf numFmtId="0" fontId="48" fillId="2" borderId="0" xfId="0" applyFont="1">
      <alignment vertical="top" wrapText="1"/>
    </xf>
    <xf numFmtId="0" fontId="81" fillId="2" borderId="0" xfId="0" applyFont="1" applyAlignment="1">
      <alignment vertical="top"/>
    </xf>
    <xf numFmtId="0" fontId="59" fillId="2" borderId="0" xfId="38" applyAlignment="1">
      <alignment vertical="top" wrapText="1"/>
    </xf>
    <xf numFmtId="0" fontId="44" fillId="2" borderId="0" xfId="0" applyFont="1" applyAlignment="1"/>
    <xf numFmtId="0" fontId="0" fillId="2" borderId="0" xfId="0" applyAlignment="1">
      <alignment horizontal="center"/>
    </xf>
    <xf numFmtId="0" fontId="81" fillId="0" borderId="0" xfId="0" applyFont="1" applyFill="1" applyAlignment="1">
      <alignment horizontal="center" vertical="top"/>
    </xf>
    <xf numFmtId="0" fontId="96" fillId="2" borderId="0" xfId="22" applyFont="1" applyFill="1" applyBorder="1" applyAlignment="1">
      <alignment horizontal="center" vertical="center"/>
    </xf>
    <xf numFmtId="0" fontId="77" fillId="2" borderId="0" xfId="0" applyFont="1" applyAlignment="1">
      <alignment horizontal="center" vertical="center" wrapText="1"/>
    </xf>
    <xf numFmtId="0" fontId="75" fillId="2" borderId="0" xfId="43" applyFont="1" applyFill="1" applyAlignment="1">
      <alignment horizontal="center" vertical="center"/>
    </xf>
    <xf numFmtId="0" fontId="54" fillId="2" borderId="0" xfId="41" applyFont="1" applyAlignment="1">
      <alignment horizontal="center" vertical="center" wrapText="1"/>
    </xf>
    <xf numFmtId="0" fontId="54" fillId="2" borderId="0" xfId="40" applyFont="1" applyAlignment="1">
      <alignment horizontal="center" vertical="center" wrapText="1"/>
    </xf>
    <xf numFmtId="9" fontId="83" fillId="2" borderId="0" xfId="30" applyNumberFormat="1" applyFill="1">
      <alignment horizontal="right" vertical="center" wrapText="1"/>
    </xf>
    <xf numFmtId="0" fontId="50" fillId="15" borderId="16" xfId="43" applyBorder="1" applyAlignment="1">
      <alignment horizontal="right" vertical="center" wrapText="1"/>
    </xf>
    <xf numFmtId="0" fontId="50" fillId="15" borderId="23" xfId="43" applyBorder="1" applyAlignment="1">
      <alignment horizontal="right" vertical="center" wrapText="1"/>
    </xf>
    <xf numFmtId="0" fontId="74" fillId="2" borderId="21" xfId="46" applyBorder="1">
      <alignment horizontal="right" vertical="top" wrapText="1"/>
    </xf>
    <xf numFmtId="0" fontId="54" fillId="2" borderId="0" xfId="41" applyFont="1" applyAlignment="1">
      <alignment horizontal="center" vertical="top" wrapText="1"/>
    </xf>
    <xf numFmtId="0" fontId="54" fillId="2" borderId="0" xfId="40" applyFont="1" applyAlignment="1">
      <alignment horizontal="center" vertical="top" wrapText="1"/>
    </xf>
    <xf numFmtId="0" fontId="54" fillId="2" borderId="0" xfId="41" applyFont="1" applyAlignment="1">
      <alignment horizontal="center" vertical="top"/>
    </xf>
    <xf numFmtId="0" fontId="54" fillId="2" borderId="0" xfId="40" applyFont="1" applyAlignment="1">
      <alignment horizontal="center" vertical="top"/>
    </xf>
    <xf numFmtId="0" fontId="72" fillId="2" borderId="0" xfId="38" applyFont="1" applyAlignment="1">
      <alignment vertical="center"/>
    </xf>
    <xf numFmtId="0" fontId="81" fillId="2" borderId="0" xfId="0" applyFont="1" applyAlignment="1">
      <alignment horizontal="left" vertical="top" wrapText="1"/>
    </xf>
    <xf numFmtId="0" fontId="71" fillId="2" borderId="0" xfId="45" quotePrefix="1" applyAlignment="1">
      <alignment vertical="center" wrapText="1"/>
    </xf>
    <xf numFmtId="0" fontId="21" fillId="2" borderId="0" xfId="0" applyFont="1">
      <alignment vertical="top" wrapText="1"/>
    </xf>
    <xf numFmtId="0" fontId="101" fillId="12" borderId="0" xfId="0" applyFont="1" applyFill="1" applyAlignment="1">
      <alignment vertical="top"/>
    </xf>
    <xf numFmtId="0" fontId="20" fillId="2" borderId="0" xfId="0" applyFont="1" applyAlignment="1">
      <alignment vertical="top"/>
    </xf>
    <xf numFmtId="0" fontId="92" fillId="2" borderId="0" xfId="38" applyFont="1" applyAlignment="1">
      <alignment vertical="top" wrapText="1"/>
    </xf>
    <xf numFmtId="0" fontId="99" fillId="2" borderId="0" xfId="0" applyFont="1">
      <alignment vertical="top" wrapText="1"/>
    </xf>
    <xf numFmtId="0" fontId="105" fillId="2" borderId="0" xfId="0" applyFont="1">
      <alignment vertical="top" wrapText="1"/>
    </xf>
    <xf numFmtId="0" fontId="64" fillId="2" borderId="0" xfId="0" applyFont="1">
      <alignment vertical="top" wrapText="1"/>
    </xf>
    <xf numFmtId="0" fontId="104" fillId="2" borderId="0" xfId="0" applyFont="1" applyAlignment="1">
      <alignment vertical="top"/>
    </xf>
    <xf numFmtId="0" fontId="108" fillId="2" borderId="0" xfId="0" applyFont="1" applyAlignment="1">
      <alignment vertical="center" wrapText="1"/>
    </xf>
    <xf numFmtId="0" fontId="99" fillId="2" borderId="0" xfId="0" applyFont="1" applyAlignment="1">
      <alignment vertical="center" wrapText="1"/>
    </xf>
    <xf numFmtId="0" fontId="59" fillId="21" borderId="0" xfId="0" applyFont="1" applyFill="1">
      <alignment vertical="top" wrapText="1"/>
    </xf>
    <xf numFmtId="0" fontId="85" fillId="2" borderId="0" xfId="0" applyFont="1" applyAlignment="1">
      <alignment vertical="top"/>
    </xf>
    <xf numFmtId="0" fontId="64" fillId="2" borderId="0" xfId="0" applyFont="1" applyAlignment="1">
      <alignment vertical="top"/>
    </xf>
    <xf numFmtId="0" fontId="33" fillId="2" borderId="20" xfId="0" applyFont="1" applyBorder="1">
      <alignment vertical="top" wrapText="1"/>
    </xf>
    <xf numFmtId="0" fontId="33" fillId="2" borderId="0" xfId="0" applyFont="1">
      <alignment vertical="top" wrapText="1"/>
    </xf>
    <xf numFmtId="0" fontId="64" fillId="24" borderId="0" xfId="0" applyFont="1" applyFill="1">
      <alignment vertical="top" wrapText="1"/>
    </xf>
    <xf numFmtId="0" fontId="110" fillId="24" borderId="0" xfId="0" applyFont="1" applyFill="1" applyAlignment="1">
      <alignment horizontal="left" vertical="center" wrapText="1"/>
    </xf>
    <xf numFmtId="0" fontId="0" fillId="24" borderId="0" xfId="0" applyFill="1" applyAlignment="1">
      <alignment horizontal="right"/>
    </xf>
    <xf numFmtId="0" fontId="0" fillId="24" borderId="0" xfId="0" applyFill="1">
      <alignment vertical="top" wrapText="1"/>
    </xf>
    <xf numFmtId="0" fontId="50" fillId="24" borderId="0" xfId="43" applyFill="1">
      <alignment horizontal="left" vertical="center" wrapText="1"/>
    </xf>
    <xf numFmtId="0" fontId="50" fillId="24" borderId="24" xfId="43" applyFill="1" applyBorder="1">
      <alignment horizontal="left" vertical="center" wrapText="1"/>
    </xf>
    <xf numFmtId="0" fontId="33" fillId="24" borderId="0" xfId="0" applyFont="1" applyFill="1" applyAlignment="1">
      <alignment horizontal="left" vertical="top" wrapText="1"/>
    </xf>
    <xf numFmtId="0" fontId="125" fillId="24" borderId="0" xfId="22" applyFill="1" applyBorder="1" applyAlignment="1">
      <alignment horizontal="left" vertical="center" indent="4"/>
    </xf>
    <xf numFmtId="0" fontId="112" fillId="24" borderId="0" xfId="0" applyFont="1" applyFill="1" applyAlignment="1">
      <alignment horizontal="left" vertical="top" wrapText="1" indent="4"/>
    </xf>
    <xf numFmtId="0" fontId="125" fillId="24" borderId="0" xfId="22" applyFill="1" applyBorder="1" applyAlignment="1">
      <alignment horizontal="left" vertical="top" indent="4"/>
    </xf>
    <xf numFmtId="0" fontId="55" fillId="23" borderId="0" xfId="43" applyFont="1" applyFill="1">
      <alignment horizontal="left" vertical="center" wrapText="1"/>
    </xf>
    <xf numFmtId="0" fontId="50" fillId="23" borderId="0" xfId="43" applyFill="1">
      <alignment horizontal="left" vertical="center" wrapText="1"/>
    </xf>
    <xf numFmtId="0" fontId="99" fillId="2" borderId="0" xfId="38" applyFont="1" applyAlignment="1">
      <alignment horizontal="left" vertical="top" wrapText="1"/>
    </xf>
    <xf numFmtId="0" fontId="71" fillId="2" borderId="20" xfId="45" applyBorder="1" applyAlignment="1">
      <alignment vertical="top"/>
    </xf>
    <xf numFmtId="0" fontId="113" fillId="2" borderId="0" xfId="0" applyFont="1" applyAlignment="1">
      <alignment vertical="top"/>
    </xf>
    <xf numFmtId="0" fontId="55" fillId="24" borderId="0" xfId="0" applyFont="1" applyFill="1" applyAlignment="1">
      <alignment vertical="top"/>
    </xf>
    <xf numFmtId="0" fontId="44" fillId="2" borderId="0" xfId="0" applyFont="1">
      <alignment vertical="top" wrapText="1"/>
    </xf>
    <xf numFmtId="0" fontId="53" fillId="2" borderId="0" xfId="0" applyFont="1" applyAlignment="1">
      <alignment horizontal="center"/>
    </xf>
    <xf numFmtId="0" fontId="0" fillId="2" borderId="25" xfId="0" applyBorder="1">
      <alignment vertical="top" wrapText="1"/>
    </xf>
    <xf numFmtId="0" fontId="53" fillId="2" borderId="25" xfId="0" applyFont="1" applyBorder="1" applyAlignment="1">
      <alignment horizontal="center"/>
    </xf>
    <xf numFmtId="0" fontId="53" fillId="2" borderId="25" xfId="0" applyFont="1" applyBorder="1" applyAlignment="1">
      <alignment vertical="top"/>
    </xf>
    <xf numFmtId="0" fontId="53" fillId="2" borderId="0" xfId="0" applyFont="1" applyAlignment="1">
      <alignment horizontal="left" vertical="top" indent="1"/>
    </xf>
    <xf numFmtId="0" fontId="0" fillId="22" borderId="0" xfId="0" applyFill="1">
      <alignment vertical="top" wrapText="1"/>
    </xf>
    <xf numFmtId="0" fontId="92" fillId="22" borderId="0" xfId="38" applyFont="1" applyFill="1" applyAlignment="1">
      <alignment horizontal="left" vertical="top" wrapText="1"/>
    </xf>
    <xf numFmtId="0" fontId="67" fillId="2" borderId="20" xfId="45" applyFont="1" applyBorder="1" applyAlignment="1">
      <alignment vertical="top"/>
    </xf>
    <xf numFmtId="0" fontId="118" fillId="2" borderId="0" xfId="0" applyFont="1" applyAlignment="1">
      <alignment vertical="top"/>
    </xf>
    <xf numFmtId="0" fontId="66" fillId="2" borderId="0" xfId="0" applyFont="1" applyAlignment="1">
      <alignment horizontal="left" vertical="top" indent="1"/>
    </xf>
    <xf numFmtId="0" fontId="66" fillId="2" borderId="0" xfId="0" applyFont="1" applyAlignment="1">
      <alignment horizontal="left" vertical="top" wrapText="1" indent="1"/>
    </xf>
    <xf numFmtId="0" fontId="118" fillId="2" borderId="25" xfId="22" applyFont="1" applyFill="1" applyBorder="1" applyAlignment="1">
      <alignment horizontal="left"/>
    </xf>
    <xf numFmtId="0" fontId="116" fillId="2" borderId="0" xfId="0" applyFont="1" applyAlignment="1">
      <alignment vertical="top"/>
    </xf>
    <xf numFmtId="0" fontId="123" fillId="2" borderId="0" xfId="43" applyFont="1" applyFill="1">
      <alignment horizontal="left" vertical="center" wrapText="1"/>
    </xf>
    <xf numFmtId="0" fontId="99" fillId="2" borderId="0" xfId="0" applyFont="1" applyAlignment="1">
      <alignment horizontal="left" vertical="top" wrapText="1"/>
    </xf>
    <xf numFmtId="0" fontId="99" fillId="2" borderId="27" xfId="0" applyFont="1" applyBorder="1" applyAlignment="1">
      <alignment horizontal="left" vertical="top" wrapText="1"/>
    </xf>
    <xf numFmtId="0" fontId="99" fillId="22" borderId="27" xfId="0" applyFont="1" applyFill="1" applyBorder="1" applyAlignment="1">
      <alignment horizontal="left" vertical="top" wrapText="1"/>
    </xf>
    <xf numFmtId="0" fontId="128" fillId="2" borderId="0" xfId="0" applyFont="1">
      <alignment vertical="top" wrapText="1"/>
    </xf>
    <xf numFmtId="0" fontId="99" fillId="22" borderId="0" xfId="0" applyFont="1" applyFill="1" applyAlignment="1">
      <alignment horizontal="left" vertical="top" wrapText="1"/>
    </xf>
    <xf numFmtId="0" fontId="99" fillId="22" borderId="0" xfId="0" quotePrefix="1" applyFont="1" applyFill="1" applyAlignment="1">
      <alignment horizontal="left" vertical="top" wrapText="1"/>
    </xf>
    <xf numFmtId="0" fontId="51" fillId="2" borderId="0" xfId="0" applyFont="1" applyAlignment="1">
      <alignment horizontal="right" vertical="top" wrapText="1"/>
    </xf>
    <xf numFmtId="0" fontId="122" fillId="2" borderId="0" xfId="43" applyFont="1" applyFill="1" applyAlignment="1">
      <alignment horizontal="left" vertical="top"/>
    </xf>
    <xf numFmtId="0" fontId="122" fillId="2" borderId="0" xfId="43" applyFont="1" applyFill="1" applyAlignment="1">
      <alignment horizontal="center" vertical="center" wrapText="1"/>
    </xf>
    <xf numFmtId="0" fontId="122" fillId="2" borderId="0" xfId="43" applyFont="1" applyFill="1" applyAlignment="1">
      <alignment horizontal="left" vertical="center"/>
    </xf>
    <xf numFmtId="0" fontId="122" fillId="2" borderId="0" xfId="43" applyFont="1" applyFill="1" applyAlignment="1">
      <alignment horizontal="center" vertical="top"/>
    </xf>
    <xf numFmtId="0" fontId="116" fillId="2" borderId="0" xfId="40" applyFont="1" applyAlignment="1">
      <alignment horizontal="left" vertical="top"/>
    </xf>
    <xf numFmtId="0" fontId="116" fillId="2" borderId="0" xfId="40" applyFont="1" applyAlignment="1">
      <alignment vertical="top"/>
    </xf>
    <xf numFmtId="0" fontId="66" fillId="2" borderId="0" xfId="0" applyFont="1" applyAlignment="1">
      <alignment vertical="top"/>
    </xf>
    <xf numFmtId="0" fontId="129" fillId="2" borderId="0" xfId="0" applyFont="1" applyAlignment="1">
      <alignment horizontal="left" vertical="top" wrapText="1"/>
    </xf>
    <xf numFmtId="0" fontId="130" fillId="2" borderId="0" xfId="43" applyFont="1" applyFill="1" applyAlignment="1">
      <alignment horizontal="left" vertical="top"/>
    </xf>
    <xf numFmtId="0" fontId="129" fillId="2" borderId="0" xfId="48" applyFont="1" applyBorder="1" applyAlignment="1">
      <alignment horizontal="left" vertical="top" wrapText="1"/>
    </xf>
    <xf numFmtId="0" fontId="131" fillId="2" borderId="0" xfId="40" applyFont="1" applyAlignment="1">
      <alignment horizontal="left" vertical="top"/>
    </xf>
    <xf numFmtId="0" fontId="131" fillId="2" borderId="0" xfId="41" applyFont="1" applyAlignment="1">
      <alignment horizontal="left" vertical="top"/>
    </xf>
    <xf numFmtId="0" fontId="131" fillId="2" borderId="0" xfId="41" applyFont="1" applyAlignment="1">
      <alignment horizontal="left" vertical="top" wrapText="1"/>
    </xf>
    <xf numFmtId="0" fontId="131" fillId="2" borderId="0" xfId="40" applyFont="1" applyAlignment="1">
      <alignment horizontal="left" vertical="top" wrapText="1"/>
    </xf>
    <xf numFmtId="0" fontId="132" fillId="2" borderId="0" xfId="46" applyFont="1">
      <alignment horizontal="right" vertical="top" wrapText="1"/>
    </xf>
    <xf numFmtId="0" fontId="99" fillId="16" borderId="0" xfId="47" applyFont="1" applyAlignment="1">
      <alignment horizontal="left" vertical="top" wrapText="1"/>
    </xf>
    <xf numFmtId="0" fontId="133" fillId="0" borderId="22" xfId="0" applyFont="1" applyFill="1" applyBorder="1" applyAlignment="1">
      <alignment horizontal="center" vertical="top" wrapText="1"/>
    </xf>
    <xf numFmtId="0" fontId="133" fillId="2" borderId="0" xfId="0" applyFont="1" applyAlignment="1">
      <alignment horizontal="center" vertical="top" wrapText="1"/>
    </xf>
    <xf numFmtId="0" fontId="125" fillId="2" borderId="0" xfId="22" applyBorder="1" applyAlignment="1">
      <alignment horizontal="left" vertical="top" wrapText="1"/>
    </xf>
    <xf numFmtId="0" fontId="134" fillId="2" borderId="0" xfId="0" applyFont="1" applyAlignment="1">
      <alignment horizontal="left" vertical="top" wrapText="1"/>
    </xf>
    <xf numFmtId="0" fontId="127" fillId="2" borderId="0" xfId="0" applyFont="1" applyAlignment="1">
      <alignment horizontal="left" vertical="top" wrapText="1"/>
    </xf>
    <xf numFmtId="0" fontId="135" fillId="2" borderId="0" xfId="0" applyFont="1" applyAlignment="1">
      <alignment horizontal="center" vertical="top" wrapText="1"/>
    </xf>
    <xf numFmtId="0" fontId="99" fillId="16" borderId="0" xfId="47" applyFont="1" applyAlignment="1">
      <alignment vertical="top" wrapText="1"/>
    </xf>
    <xf numFmtId="0" fontId="136" fillId="2" borderId="0" xfId="0" applyFont="1">
      <alignment vertical="top" wrapText="1"/>
    </xf>
    <xf numFmtId="0" fontId="135" fillId="2" borderId="27" xfId="0" applyFont="1" applyBorder="1" applyAlignment="1">
      <alignment horizontal="center" vertical="top" wrapText="1"/>
    </xf>
    <xf numFmtId="0" fontId="127" fillId="2" borderId="27" xfId="0" applyFont="1" applyBorder="1" applyAlignment="1">
      <alignment horizontal="left" vertical="top" wrapText="1"/>
    </xf>
    <xf numFmtId="0" fontId="137" fillId="2" borderId="27" xfId="0" applyFont="1" applyBorder="1">
      <alignment vertical="top" wrapText="1"/>
    </xf>
    <xf numFmtId="0" fontId="132" fillId="2" borderId="0" xfId="46" quotePrefix="1" applyFont="1">
      <alignment horizontal="right" vertical="top" wrapText="1"/>
    </xf>
    <xf numFmtId="0" fontId="99" fillId="2" borderId="0" xfId="48" applyFont="1" applyBorder="1">
      <alignment vertical="top" wrapText="1"/>
    </xf>
    <xf numFmtId="0" fontId="137" fillId="2" borderId="0" xfId="0" applyFont="1">
      <alignment vertical="top" wrapText="1"/>
    </xf>
    <xf numFmtId="0" fontId="140" fillId="2" borderId="0" xfId="0" applyFont="1" applyAlignment="1">
      <alignment vertical="top"/>
    </xf>
    <xf numFmtId="0" fontId="133" fillId="2" borderId="0" xfId="41" applyFont="1" applyAlignment="1">
      <alignment horizontal="center" vertical="top" wrapText="1"/>
    </xf>
    <xf numFmtId="0" fontId="135" fillId="2" borderId="0" xfId="0" applyFont="1" applyAlignment="1">
      <alignment horizontal="center" vertical="center" wrapText="1"/>
    </xf>
    <xf numFmtId="0" fontId="139" fillId="2" borderId="0" xfId="41" applyFont="1" applyAlignment="1">
      <alignment vertical="top" wrapText="1"/>
    </xf>
    <xf numFmtId="0" fontId="138" fillId="2" borderId="0" xfId="41" applyFont="1" applyAlignment="1">
      <alignment horizontal="left" vertical="top" wrapText="1"/>
    </xf>
    <xf numFmtId="0" fontId="139" fillId="2" borderId="0" xfId="41" applyFont="1" applyAlignment="1">
      <alignment horizontal="left" vertical="top" wrapText="1"/>
    </xf>
    <xf numFmtId="0" fontId="49" fillId="2" borderId="0" xfId="0" applyFont="1" applyAlignment="1">
      <alignment horizontal="left" vertical="top" wrapText="1"/>
    </xf>
    <xf numFmtId="0" fontId="135" fillId="2" borderId="11" xfId="0" applyFont="1" applyBorder="1" applyAlignment="1">
      <alignment horizontal="center" vertical="top" wrapText="1"/>
    </xf>
    <xf numFmtId="0" fontId="49" fillId="2" borderId="11" xfId="0" applyFont="1" applyBorder="1" applyAlignment="1">
      <alignment horizontal="left" vertical="top" wrapText="1"/>
    </xf>
    <xf numFmtId="0" fontId="99" fillId="2" borderId="11" xfId="0" applyFont="1" applyBorder="1">
      <alignment vertical="top" wrapText="1"/>
    </xf>
    <xf numFmtId="0" fontId="67" fillId="2" borderId="0" xfId="45" applyFont="1">
      <alignment vertical="center"/>
    </xf>
    <xf numFmtId="0" fontId="142" fillId="18" borderId="0" xfId="0" applyFont="1" applyFill="1">
      <alignment vertical="top" wrapText="1"/>
    </xf>
    <xf numFmtId="0" fontId="142" fillId="18" borderId="12" xfId="0" applyFont="1" applyFill="1" applyBorder="1">
      <alignment vertical="top" wrapText="1"/>
    </xf>
    <xf numFmtId="0" fontId="142" fillId="18" borderId="10" xfId="0" applyFont="1" applyFill="1" applyBorder="1">
      <alignment vertical="top" wrapText="1"/>
    </xf>
    <xf numFmtId="0" fontId="99" fillId="2" borderId="27" xfId="0" applyFont="1" applyBorder="1">
      <alignment vertical="top" wrapText="1"/>
    </xf>
    <xf numFmtId="0" fontId="142" fillId="18" borderId="29" xfId="0" applyFont="1" applyFill="1" applyBorder="1">
      <alignment vertical="top" wrapText="1"/>
    </xf>
    <xf numFmtId="0" fontId="142" fillId="18" borderId="27" xfId="0" applyFont="1" applyFill="1" applyBorder="1">
      <alignment vertical="top" wrapText="1"/>
    </xf>
    <xf numFmtId="0" fontId="142" fillId="18" borderId="30" xfId="0" applyFont="1" applyFill="1" applyBorder="1">
      <alignment vertical="top" wrapText="1"/>
    </xf>
    <xf numFmtId="0" fontId="108" fillId="16" borderId="0" xfId="0" applyFont="1" applyFill="1" applyAlignment="1">
      <alignment vertical="center" wrapText="1"/>
    </xf>
    <xf numFmtId="0" fontId="34" fillId="18" borderId="0" xfId="0" applyFont="1" applyFill="1" applyAlignment="1">
      <alignment vertical="center" wrapText="1"/>
    </xf>
    <xf numFmtId="0" fontId="34" fillId="18" borderId="12" xfId="0" applyFont="1" applyFill="1" applyBorder="1" applyAlignment="1">
      <alignment vertical="center" wrapText="1"/>
    </xf>
    <xf numFmtId="0" fontId="114" fillId="2" borderId="0" xfId="40" applyFont="1" applyAlignment="1">
      <alignment vertical="center"/>
    </xf>
    <xf numFmtId="0" fontId="141" fillId="2" borderId="0" xfId="40" applyFont="1">
      <alignment vertical="center" wrapText="1"/>
    </xf>
    <xf numFmtId="0" fontId="99" fillId="2" borderId="9" xfId="48" applyFont="1">
      <alignment vertical="top" wrapText="1"/>
    </xf>
    <xf numFmtId="0" fontId="99" fillId="2" borderId="10" xfId="0" applyFont="1" applyBorder="1">
      <alignment vertical="top" wrapText="1"/>
    </xf>
    <xf numFmtId="0" fontId="99" fillId="2" borderId="29" xfId="0" applyFont="1" applyBorder="1">
      <alignment vertical="top" wrapText="1"/>
    </xf>
    <xf numFmtId="0" fontId="99" fillId="2" borderId="27" xfId="48" applyFont="1" applyBorder="1">
      <alignment vertical="top" wrapText="1"/>
    </xf>
    <xf numFmtId="0" fontId="141" fillId="2" borderId="0" xfId="40" applyFont="1" applyAlignment="1">
      <alignment vertical="center"/>
    </xf>
    <xf numFmtId="0" fontId="33" fillId="18" borderId="31" xfId="0" applyFont="1" applyFill="1" applyBorder="1">
      <alignment vertical="top" wrapText="1"/>
    </xf>
    <xf numFmtId="0" fontId="113" fillId="2" borderId="0" xfId="0" applyFont="1" applyAlignment="1">
      <alignment horizontal="left" vertical="top" wrapText="1"/>
    </xf>
    <xf numFmtId="0" fontId="50" fillId="15" borderId="32" xfId="43" applyBorder="1" applyAlignment="1">
      <alignment horizontal="left" vertical="center"/>
    </xf>
    <xf numFmtId="0" fontId="141" fillId="2" borderId="33" xfId="40" applyFont="1" applyBorder="1">
      <alignment vertical="center" wrapText="1"/>
    </xf>
    <xf numFmtId="0" fontId="52" fillId="22" borderId="0" xfId="0" applyFont="1" applyFill="1" applyAlignment="1">
      <alignment vertical="center" wrapText="1"/>
    </xf>
    <xf numFmtId="0" fontId="52" fillId="2" borderId="0" xfId="0" applyFont="1" applyAlignment="1">
      <alignment horizontal="left" vertical="top" wrapText="1"/>
    </xf>
    <xf numFmtId="0" fontId="97" fillId="2" borderId="0" xfId="0" applyFont="1">
      <alignment vertical="top" wrapText="1"/>
    </xf>
    <xf numFmtId="0" fontId="123" fillId="22" borderId="0" xfId="0" applyFont="1" applyFill="1" applyAlignment="1">
      <alignment vertical="center" wrapText="1"/>
    </xf>
    <xf numFmtId="0" fontId="107" fillId="2" borderId="0" xfId="0" applyFont="1">
      <alignment vertical="top" wrapText="1"/>
    </xf>
    <xf numFmtId="0" fontId="107" fillId="2" borderId="0" xfId="0" applyFont="1" applyAlignment="1">
      <alignment horizontal="left" vertical="top" wrapText="1"/>
    </xf>
    <xf numFmtId="0" fontId="130" fillId="22" borderId="18" xfId="0" applyFont="1" applyFill="1" applyBorder="1" applyAlignment="1">
      <alignment vertical="center" wrapText="1"/>
    </xf>
    <xf numFmtId="0" fontId="129" fillId="2" borderId="0" xfId="0" applyFont="1">
      <alignment vertical="top" wrapText="1"/>
    </xf>
    <xf numFmtId="0" fontId="129" fillId="16" borderId="0" xfId="0" applyFont="1" applyFill="1">
      <alignment vertical="top" wrapText="1"/>
    </xf>
    <xf numFmtId="0" fontId="97" fillId="2" borderId="9" xfId="0" applyFont="1" applyBorder="1" applyAlignment="1">
      <alignment vertical="center" wrapText="1"/>
    </xf>
    <xf numFmtId="0" fontId="107" fillId="2" borderId="0" xfId="0" applyFont="1" applyAlignment="1">
      <alignment vertical="center" wrapText="1"/>
    </xf>
    <xf numFmtId="0" fontId="53" fillId="2" borderId="0" xfId="0" applyFont="1" applyAlignment="1">
      <alignment vertical="center" wrapText="1"/>
    </xf>
    <xf numFmtId="0" fontId="97" fillId="2" borderId="0" xfId="0" applyFont="1" applyAlignment="1">
      <alignment vertical="center" wrapText="1"/>
    </xf>
    <xf numFmtId="0" fontId="143" fillId="2" borderId="0" xfId="0" applyFont="1" applyAlignment="1">
      <alignment horizontal="left" vertical="top" wrapText="1"/>
    </xf>
    <xf numFmtId="0" fontId="144" fillId="2" borderId="0" xfId="0" applyFont="1" applyAlignment="1">
      <alignment horizontal="left" vertical="top" wrapText="1"/>
    </xf>
    <xf numFmtId="0" fontId="145" fillId="2" borderId="0" xfId="0" applyFont="1" applyAlignment="1">
      <alignment vertical="center" wrapText="1"/>
    </xf>
    <xf numFmtId="0" fontId="107" fillId="2" borderId="27" xfId="0" applyFont="1" applyBorder="1" applyAlignment="1">
      <alignment horizontal="left" vertical="top" wrapText="1"/>
    </xf>
    <xf numFmtId="0" fontId="52" fillId="2" borderId="29" xfId="0" applyFont="1" applyBorder="1" applyAlignment="1">
      <alignment vertical="center" wrapText="1"/>
    </xf>
    <xf numFmtId="0" fontId="52" fillId="2" borderId="27" xfId="0" applyFont="1" applyBorder="1" applyAlignment="1">
      <alignment vertical="center" wrapText="1"/>
    </xf>
    <xf numFmtId="0" fontId="84" fillId="2" borderId="27" xfId="0" applyFont="1" applyBorder="1">
      <alignment vertical="top" wrapText="1"/>
    </xf>
    <xf numFmtId="0" fontId="143" fillId="2" borderId="27" xfId="0" applyFont="1" applyBorder="1" applyAlignment="1">
      <alignment horizontal="left" vertical="top" wrapText="1"/>
    </xf>
    <xf numFmtId="0" fontId="144" fillId="2" borderId="27" xfId="0" applyFont="1" applyBorder="1" applyAlignment="1">
      <alignment horizontal="left" vertical="top" wrapText="1"/>
    </xf>
    <xf numFmtId="0" fontId="145" fillId="2" borderId="0" xfId="0" applyFont="1" applyAlignment="1">
      <alignment vertical="center"/>
    </xf>
    <xf numFmtId="0" fontId="134" fillId="2" borderId="0" xfId="0" applyFont="1">
      <alignment vertical="top" wrapText="1"/>
    </xf>
    <xf numFmtId="0" fontId="134" fillId="2" borderId="27" xfId="0" applyFont="1" applyBorder="1">
      <alignment vertical="top" wrapText="1"/>
    </xf>
    <xf numFmtId="0" fontId="138" fillId="2" borderId="0" xfId="0" applyFont="1" applyAlignment="1">
      <alignment vertical="center" wrapText="1"/>
    </xf>
    <xf numFmtId="0" fontId="134" fillId="16" borderId="0" xfId="0" applyFont="1" applyFill="1">
      <alignment vertical="top" wrapText="1"/>
    </xf>
    <xf numFmtId="0" fontId="134" fillId="2" borderId="15" xfId="0" applyFont="1" applyBorder="1">
      <alignment vertical="top" wrapText="1"/>
    </xf>
    <xf numFmtId="0" fontId="134" fillId="2" borderId="11" xfId="0" applyFont="1" applyBorder="1">
      <alignment vertical="top" wrapText="1"/>
    </xf>
    <xf numFmtId="0" fontId="108" fillId="2" borderId="34" xfId="0" applyFont="1" applyBorder="1" applyAlignment="1">
      <alignment vertical="center" wrapText="1"/>
    </xf>
    <xf numFmtId="0" fontId="55" fillId="23" borderId="38" xfId="0" applyFont="1" applyFill="1" applyBorder="1" applyAlignment="1">
      <alignment vertical="center" wrapText="1"/>
    </xf>
    <xf numFmtId="0" fontId="146" fillId="2" borderId="0" xfId="0" applyFont="1">
      <alignment vertical="top" wrapText="1"/>
    </xf>
    <xf numFmtId="0" fontId="99" fillId="2" borderId="27" xfId="0" applyFont="1" applyBorder="1" applyAlignment="1">
      <alignment vertical="center" wrapText="1"/>
    </xf>
    <xf numFmtId="0" fontId="97" fillId="2" borderId="0" xfId="0" applyFont="1" applyAlignment="1">
      <alignment horizontal="left" vertical="top" wrapText="1"/>
    </xf>
    <xf numFmtId="0" fontId="99" fillId="2" borderId="0" xfId="0" applyFont="1" applyAlignment="1">
      <alignment horizontal="left" vertical="center" wrapText="1"/>
    </xf>
    <xf numFmtId="0" fontId="99" fillId="2" borderId="11" xfId="0" applyFont="1" applyBorder="1" applyAlignment="1">
      <alignment vertical="center" wrapText="1"/>
    </xf>
    <xf numFmtId="0" fontId="97" fillId="16" borderId="0" xfId="0" applyFont="1" applyFill="1">
      <alignment vertical="top" wrapText="1"/>
    </xf>
    <xf numFmtId="0" fontId="140" fillId="16" borderId="0" xfId="0" applyFont="1" applyFill="1" applyAlignment="1">
      <alignment vertical="top"/>
    </xf>
    <xf numFmtId="0" fontId="140" fillId="16" borderId="0" xfId="0" applyFont="1" applyFill="1" applyAlignment="1">
      <alignment vertical="center"/>
    </xf>
    <xf numFmtId="0" fontId="97" fillId="16" borderId="0" xfId="0" applyFont="1" applyFill="1" applyAlignment="1">
      <alignment horizontal="left" vertical="center" wrapText="1"/>
    </xf>
    <xf numFmtId="0" fontId="97" fillId="16" borderId="0" xfId="0" applyFont="1" applyFill="1" applyAlignment="1">
      <alignment vertical="center" wrapText="1"/>
    </xf>
    <xf numFmtId="0" fontId="55" fillId="2" borderId="0" xfId="0" applyFont="1" applyAlignment="1">
      <alignment vertical="center" wrapText="1"/>
    </xf>
    <xf numFmtId="0" fontId="129" fillId="2" borderId="15" xfId="0" applyFont="1" applyBorder="1">
      <alignment vertical="top" wrapText="1"/>
    </xf>
    <xf numFmtId="0" fontId="130" fillId="22" borderId="0" xfId="0" applyFont="1" applyFill="1" applyAlignment="1">
      <alignment vertical="center" wrapText="1"/>
    </xf>
    <xf numFmtId="0" fontId="148" fillId="2" borderId="15" xfId="0" applyFont="1" applyBorder="1" applyAlignment="1">
      <alignment vertical="center" wrapText="1"/>
    </xf>
    <xf numFmtId="0" fontId="134" fillId="2" borderId="0" xfId="48" applyFont="1" applyBorder="1">
      <alignment vertical="top" wrapText="1"/>
    </xf>
    <xf numFmtId="0" fontId="149" fillId="2" borderId="0" xfId="0" applyFont="1" applyAlignment="1">
      <alignment horizontal="left" vertical="center" wrapText="1" indent="2"/>
    </xf>
    <xf numFmtId="0" fontId="20" fillId="23" borderId="0" xfId="0" applyFont="1" applyFill="1">
      <alignment vertical="top" wrapText="1"/>
    </xf>
    <xf numFmtId="0" fontId="55" fillId="23" borderId="0" xfId="22" applyFont="1" applyFill="1" applyBorder="1" applyAlignment="1">
      <alignment horizontal="left"/>
    </xf>
    <xf numFmtId="0" fontId="55" fillId="23" borderId="0" xfId="22" applyFont="1" applyFill="1" applyBorder="1" applyAlignment="1">
      <alignment horizontal="left" indent="1"/>
    </xf>
    <xf numFmtId="0" fontId="55" fillId="23" borderId="0" xfId="0" applyFont="1" applyFill="1" applyAlignment="1">
      <alignment vertical="top"/>
    </xf>
    <xf numFmtId="0" fontId="150" fillId="2" borderId="0" xfId="0" applyFont="1" applyAlignment="1">
      <alignment horizontal="left" vertical="top" wrapText="1"/>
    </xf>
    <xf numFmtId="0" fontId="109" fillId="2" borderId="0" xfId="0" applyFont="1" applyAlignment="1">
      <alignment horizontal="left" vertical="top" wrapText="1" indent="1"/>
    </xf>
    <xf numFmtId="0" fontId="109" fillId="2" borderId="0" xfId="48" applyFont="1" applyBorder="1" applyAlignment="1">
      <alignment horizontal="left" vertical="top" wrapText="1" indent="1"/>
    </xf>
    <xf numFmtId="0" fontId="105" fillId="2" borderId="0" xfId="0" applyFont="1" applyAlignment="1">
      <alignment vertical="top"/>
    </xf>
    <xf numFmtId="0" fontId="0" fillId="2" borderId="39" xfId="0" applyBorder="1">
      <alignment vertical="top" wrapText="1"/>
    </xf>
    <xf numFmtId="0" fontId="106" fillId="2" borderId="25" xfId="0" applyFont="1" applyBorder="1" applyAlignment="1">
      <alignment vertical="center" wrapText="1"/>
    </xf>
    <xf numFmtId="0" fontId="99" fillId="2" borderId="25" xfId="50" applyFont="1" applyBorder="1" applyAlignment="1">
      <alignment horizontal="right" wrapText="1"/>
    </xf>
    <xf numFmtId="0" fontId="0" fillId="2" borderId="27" xfId="0" applyBorder="1">
      <alignment vertical="top" wrapText="1"/>
    </xf>
    <xf numFmtId="0" fontId="153" fillId="2" borderId="25" xfId="50" applyFont="1" applyBorder="1" applyAlignment="1">
      <alignment horizontal="center" vertical="center" wrapText="1"/>
    </xf>
    <xf numFmtId="0" fontId="54" fillId="2" borderId="25" xfId="50" applyBorder="1" applyAlignment="1">
      <alignment wrapText="1"/>
    </xf>
    <xf numFmtId="0" fontId="0" fillId="2" borderId="41" xfId="0" applyBorder="1">
      <alignment vertical="top" wrapText="1"/>
    </xf>
    <xf numFmtId="0" fontId="126" fillId="10" borderId="43" xfId="0" applyFont="1" applyFill="1" applyBorder="1" applyAlignment="1">
      <alignment horizontal="right" wrapText="1"/>
    </xf>
    <xf numFmtId="0" fontId="54" fillId="2" borderId="25" xfId="50" applyBorder="1">
      <alignment vertical="center" wrapText="1"/>
    </xf>
    <xf numFmtId="0" fontId="153" fillId="2" borderId="25" xfId="50" applyFont="1" applyBorder="1" applyAlignment="1">
      <alignment wrapText="1"/>
    </xf>
    <xf numFmtId="0" fontId="153" fillId="2" borderId="25" xfId="50" applyFont="1" applyBorder="1" applyAlignment="1"/>
    <xf numFmtId="0" fontId="54" fillId="2" borderId="25" xfId="50" applyBorder="1" applyAlignment="1"/>
    <xf numFmtId="0" fontId="153" fillId="2" borderId="25" xfId="50" applyFont="1" applyBorder="1">
      <alignment vertical="center" wrapText="1"/>
    </xf>
    <xf numFmtId="0" fontId="153" fillId="2" borderId="25" xfId="50" applyFont="1" applyBorder="1" applyAlignment="1">
      <alignment horizontal="left" vertical="center" wrapText="1"/>
    </xf>
    <xf numFmtId="0" fontId="155" fillId="2" borderId="25" xfId="50" applyFont="1" applyBorder="1" applyAlignment="1">
      <alignment vertical="center"/>
    </xf>
    <xf numFmtId="0" fontId="153" fillId="2" borderId="25" xfId="50" applyFont="1" applyBorder="1" applyAlignment="1">
      <alignment horizontal="left" wrapText="1"/>
    </xf>
    <xf numFmtId="0" fontId="80" fillId="2" borderId="25" xfId="50" applyFont="1" applyBorder="1" applyAlignment="1">
      <alignment horizontal="right" wrapText="1"/>
    </xf>
    <xf numFmtId="0" fontId="153" fillId="2" borderId="25" xfId="50" applyFont="1" applyBorder="1" applyAlignment="1">
      <alignment vertical="center"/>
    </xf>
    <xf numFmtId="0" fontId="153" fillId="2" borderId="11" xfId="50" applyFont="1" applyBorder="1">
      <alignment vertical="center" wrapText="1"/>
    </xf>
    <xf numFmtId="0" fontId="153" fillId="2" borderId="11" xfId="50" applyFont="1" applyBorder="1" applyAlignment="1">
      <alignment wrapText="1"/>
    </xf>
    <xf numFmtId="0" fontId="45" fillId="2" borderId="0" xfId="30" applyFont="1" applyFill="1">
      <alignment horizontal="right" vertical="center" wrapText="1"/>
    </xf>
    <xf numFmtId="0" fontId="153" fillId="2" borderId="0" xfId="41" applyFont="1">
      <alignment vertical="center" wrapText="1"/>
    </xf>
    <xf numFmtId="0" fontId="156" fillId="2" borderId="0" xfId="0" applyFont="1">
      <alignment vertical="top" wrapText="1"/>
    </xf>
    <xf numFmtId="0" fontId="118" fillId="2" borderId="0" xfId="51" applyFont="1">
      <alignment vertical="center" wrapText="1"/>
    </xf>
    <xf numFmtId="0" fontId="151" fillId="2" borderId="25" xfId="0" applyFont="1" applyBorder="1" applyAlignment="1">
      <alignment vertical="center" wrapText="1"/>
    </xf>
    <xf numFmtId="0" fontId="83" fillId="2" borderId="39" xfId="0" applyFont="1" applyBorder="1">
      <alignment vertical="top" wrapText="1"/>
    </xf>
    <xf numFmtId="0" fontId="118" fillId="2" borderId="41" xfId="51" applyFont="1" applyBorder="1">
      <alignment vertical="center" wrapText="1"/>
    </xf>
    <xf numFmtId="0" fontId="67" fillId="2" borderId="0" xfId="0" applyFont="1" applyAlignment="1">
      <alignment vertical="top"/>
    </xf>
    <xf numFmtId="0" fontId="0" fillId="21" borderId="0" xfId="0" applyFill="1">
      <alignment vertical="top" wrapText="1"/>
    </xf>
    <xf numFmtId="0" fontId="20" fillId="21" borderId="0" xfId="0" applyFont="1" applyFill="1">
      <alignment vertical="top" wrapText="1"/>
    </xf>
    <xf numFmtId="0" fontId="20" fillId="21" borderId="0" xfId="0" applyFont="1" applyFill="1" applyAlignment="1">
      <alignment vertical="top"/>
    </xf>
    <xf numFmtId="0" fontId="118" fillId="21" borderId="0" xfId="22" applyFont="1" applyFill="1" applyBorder="1" applyAlignment="1">
      <alignment horizontal="left"/>
    </xf>
    <xf numFmtId="0" fontId="73" fillId="21" borderId="0" xfId="22" applyFont="1" applyFill="1" applyBorder="1" applyAlignment="1">
      <alignment horizontal="left"/>
    </xf>
    <xf numFmtId="0" fontId="73" fillId="21" borderId="0" xfId="0" applyFont="1" applyFill="1">
      <alignment vertical="top" wrapText="1"/>
    </xf>
    <xf numFmtId="0" fontId="75" fillId="21" borderId="0" xfId="0" applyFont="1" applyFill="1" applyAlignment="1">
      <alignment horizontal="center"/>
    </xf>
    <xf numFmtId="0" fontId="122" fillId="21" borderId="0" xfId="0" applyFont="1" applyFill="1" applyAlignment="1">
      <alignment vertical="top"/>
    </xf>
    <xf numFmtId="0" fontId="54" fillId="21" borderId="0" xfId="0" applyFont="1" applyFill="1" applyAlignment="1">
      <alignment horizontal="center"/>
    </xf>
    <xf numFmtId="0" fontId="118" fillId="21" borderId="0" xfId="22" applyFont="1" applyFill="1" applyBorder="1" applyAlignment="1">
      <alignment horizontal="left" vertical="top"/>
    </xf>
    <xf numFmtId="0" fontId="78" fillId="21" borderId="0" xfId="0" applyFont="1" applyFill="1">
      <alignment vertical="top" wrapText="1"/>
    </xf>
    <xf numFmtId="0" fontId="118" fillId="21" borderId="0" xfId="0" applyFont="1" applyFill="1" applyAlignment="1">
      <alignment vertical="top"/>
    </xf>
    <xf numFmtId="0" fontId="66" fillId="21" borderId="0" xfId="0" applyFont="1" applyFill="1" applyAlignment="1">
      <alignment horizontal="left" vertical="top" indent="1"/>
    </xf>
    <xf numFmtId="0" fontId="66" fillId="21" borderId="0" xfId="0" applyFont="1" applyFill="1" applyAlignment="1">
      <alignment horizontal="left" vertical="top" wrapText="1" indent="1"/>
    </xf>
    <xf numFmtId="0" fontId="114" fillId="21" borderId="0" xfId="0" applyFont="1" applyFill="1" applyAlignment="1">
      <alignment vertical="top"/>
    </xf>
    <xf numFmtId="0" fontId="55" fillId="21" borderId="0" xfId="0" applyFont="1" applyFill="1" applyAlignment="1">
      <alignment vertical="top"/>
    </xf>
    <xf numFmtId="0" fontId="116" fillId="21" borderId="0" xfId="0" applyFont="1" applyFill="1" applyAlignment="1">
      <alignment vertical="top"/>
    </xf>
    <xf numFmtId="0" fontId="115" fillId="21" borderId="0" xfId="0" applyFont="1" applyFill="1">
      <alignment vertical="top" wrapText="1"/>
    </xf>
    <xf numFmtId="0" fontId="54" fillId="21" borderId="0" xfId="0" applyFont="1" applyFill="1" applyAlignment="1">
      <alignment vertical="top"/>
    </xf>
    <xf numFmtId="0" fontId="77" fillId="21" borderId="0" xfId="0" applyFont="1" applyFill="1">
      <alignment vertical="top" wrapText="1"/>
    </xf>
    <xf numFmtId="0" fontId="113" fillId="21" borderId="0" xfId="0" applyFont="1" applyFill="1" applyAlignment="1">
      <alignment vertical="top"/>
    </xf>
    <xf numFmtId="0" fontId="116" fillId="21" borderId="0" xfId="22" applyFont="1" applyFill="1" applyBorder="1" applyAlignment="1">
      <alignment horizontal="left"/>
    </xf>
    <xf numFmtId="0" fontId="55" fillId="21" borderId="0" xfId="0" applyFont="1" applyFill="1" applyAlignment="1">
      <alignment horizontal="left" vertical="top" indent="1"/>
    </xf>
    <xf numFmtId="0" fontId="58" fillId="21" borderId="0" xfId="0" applyFont="1" applyFill="1" applyAlignment="1">
      <alignment vertical="top"/>
    </xf>
    <xf numFmtId="0" fontId="46" fillId="21" borderId="0" xfId="0" applyFont="1" applyFill="1" applyAlignment="1">
      <alignment wrapText="1"/>
    </xf>
    <xf numFmtId="0" fontId="125" fillId="21" borderId="0" xfId="22" applyFill="1" applyBorder="1">
      <alignment horizontal="left"/>
    </xf>
    <xf numFmtId="0" fontId="40" fillId="21" borderId="0" xfId="0" applyFont="1" applyFill="1" applyAlignment="1">
      <alignment wrapText="1"/>
    </xf>
    <xf numFmtId="0" fontId="0" fillId="21" borderId="0" xfId="0" applyFill="1" applyAlignment="1">
      <alignment horizontal="right" vertical="center"/>
    </xf>
    <xf numFmtId="0" fontId="159" fillId="21" borderId="0" xfId="0" applyFont="1" applyFill="1">
      <alignment vertical="top" wrapText="1"/>
    </xf>
    <xf numFmtId="0" fontId="160" fillId="2" borderId="0" xfId="0" applyFont="1">
      <alignment vertical="top" wrapText="1"/>
    </xf>
    <xf numFmtId="0" fontId="161" fillId="2" borderId="0" xfId="0" applyFont="1">
      <alignment vertical="top" wrapText="1"/>
    </xf>
    <xf numFmtId="0" fontId="162" fillId="2" borderId="0" xfId="0" quotePrefix="1" applyFont="1">
      <alignment vertical="top" wrapText="1"/>
    </xf>
    <xf numFmtId="0" fontId="162" fillId="2" borderId="0" xfId="0" applyFont="1">
      <alignment vertical="top" wrapText="1"/>
    </xf>
    <xf numFmtId="0" fontId="53" fillId="2" borderId="11" xfId="50" applyFont="1" applyBorder="1">
      <alignment vertical="center" wrapText="1"/>
    </xf>
    <xf numFmtId="0" fontId="162" fillId="2" borderId="0" xfId="0" quotePrefix="1" applyFont="1" applyAlignment="1">
      <alignment horizontal="left" vertical="top" wrapText="1" indent="1"/>
    </xf>
    <xf numFmtId="0" fontId="70" fillId="2" borderId="0" xfId="56">
      <alignment vertical="top" wrapText="1"/>
    </xf>
    <xf numFmtId="0" fontId="164" fillId="2" borderId="0" xfId="0" applyFont="1">
      <alignment vertical="top" wrapText="1"/>
    </xf>
    <xf numFmtId="0" fontId="164" fillId="2" borderId="0" xfId="0" applyFont="1" applyAlignment="1">
      <alignment horizontal="left" vertical="top" wrapText="1"/>
    </xf>
    <xf numFmtId="0" fontId="164" fillId="2" borderId="27" xfId="0" applyFont="1" applyBorder="1">
      <alignment vertical="top" wrapText="1"/>
    </xf>
    <xf numFmtId="0" fontId="164" fillId="2" borderId="40" xfId="0" applyFont="1" applyBorder="1">
      <alignment vertical="top" wrapText="1"/>
    </xf>
    <xf numFmtId="0" fontId="164" fillId="2" borderId="41" xfId="0" applyFont="1" applyBorder="1">
      <alignment vertical="top" wrapText="1"/>
    </xf>
    <xf numFmtId="0" fontId="158" fillId="2" borderId="0" xfId="25" applyFont="1" applyBorder="1">
      <alignment vertical="center" wrapText="1"/>
    </xf>
    <xf numFmtId="0" fontId="164" fillId="2" borderId="51" xfId="0" applyFont="1" applyBorder="1">
      <alignment vertical="top" wrapText="1"/>
    </xf>
    <xf numFmtId="0" fontId="0" fillId="2" borderId="52" xfId="0" applyBorder="1">
      <alignment vertical="top" wrapText="1"/>
    </xf>
    <xf numFmtId="0" fontId="0" fillId="2" borderId="52" xfId="0" applyBorder="1" applyAlignment="1">
      <alignment horizontal="right" vertical="top" wrapText="1"/>
    </xf>
    <xf numFmtId="0" fontId="164" fillId="2" borderId="0" xfId="0" applyFont="1" applyAlignment="1">
      <alignment horizontal="left" vertical="top" wrapText="1" indent="1"/>
    </xf>
    <xf numFmtId="0" fontId="164" fillId="2" borderId="52" xfId="0" applyFont="1" applyBorder="1" applyAlignment="1">
      <alignment horizontal="left" vertical="top" wrapText="1" indent="1"/>
    </xf>
    <xf numFmtId="0" fontId="164" fillId="2" borderId="0" xfId="0" applyFont="1" applyAlignment="1">
      <alignment horizontal="left" wrapText="1"/>
    </xf>
    <xf numFmtId="0" fontId="165" fillId="2" borderId="39" xfId="0" applyFont="1" applyBorder="1">
      <alignment vertical="top" wrapText="1"/>
    </xf>
    <xf numFmtId="0" fontId="164" fillId="2" borderId="39" xfId="0" applyFont="1" applyBorder="1" applyAlignment="1">
      <alignment horizontal="left" vertical="top" wrapText="1"/>
    </xf>
    <xf numFmtId="0" fontId="164" fillId="2" borderId="52" xfId="0" applyFont="1" applyBorder="1">
      <alignment vertical="top" wrapText="1"/>
    </xf>
    <xf numFmtId="3" fontId="164" fillId="2" borderId="0" xfId="0" applyNumberFormat="1" applyFont="1" applyAlignment="1">
      <alignment horizontal="right" vertical="top" wrapText="1"/>
    </xf>
    <xf numFmtId="0" fontId="164" fillId="21" borderId="0" xfId="0" applyFont="1" applyFill="1">
      <alignment vertical="top" wrapText="1"/>
    </xf>
    <xf numFmtId="166" fontId="164" fillId="2" borderId="0" xfId="31" applyNumberFormat="1" applyFont="1" applyFill="1" applyBorder="1" applyAlignment="1">
      <alignment horizontal="right"/>
    </xf>
    <xf numFmtId="0" fontId="83" fillId="2" borderId="54" xfId="0" applyFont="1" applyBorder="1" applyAlignment="1">
      <alignment horizontal="left" vertical="top" wrapText="1"/>
    </xf>
    <xf numFmtId="0" fontId="123" fillId="2" borderId="0" xfId="43" applyFont="1" applyFill="1" applyAlignment="1">
      <alignment vertical="center" wrapText="1"/>
    </xf>
    <xf numFmtId="0" fontId="164" fillId="2" borderId="54" xfId="0" applyFont="1" applyBorder="1">
      <alignment vertical="top" wrapText="1"/>
    </xf>
    <xf numFmtId="0" fontId="83" fillId="2" borderId="56" xfId="0" applyFont="1" applyBorder="1">
      <alignment vertical="top" wrapText="1"/>
    </xf>
    <xf numFmtId="0" fontId="0" fillId="2" borderId="56" xfId="0" applyBorder="1">
      <alignment vertical="top" wrapText="1"/>
    </xf>
    <xf numFmtId="0" fontId="164" fillId="2" borderId="58" xfId="0" applyFont="1" applyBorder="1">
      <alignment vertical="top" wrapText="1"/>
    </xf>
    <xf numFmtId="0" fontId="0" fillId="2" borderId="58" xfId="0" applyBorder="1">
      <alignment vertical="top" wrapText="1"/>
    </xf>
    <xf numFmtId="0" fontId="75" fillId="0" borderId="56" xfId="33" applyFill="1" applyBorder="1">
      <alignment vertical="center" wrapText="1"/>
    </xf>
    <xf numFmtId="0" fontId="0" fillId="23" borderId="0" xfId="0" applyFill="1">
      <alignment vertical="top" wrapText="1"/>
    </xf>
    <xf numFmtId="0" fontId="164" fillId="2" borderId="47" xfId="0" applyFont="1" applyBorder="1">
      <alignment vertical="top" wrapText="1"/>
    </xf>
    <xf numFmtId="0" fontId="163" fillId="16" borderId="45" xfId="0" applyFont="1" applyFill="1" applyBorder="1" applyAlignment="1">
      <alignment horizontal="right" vertical="top" wrapText="1"/>
    </xf>
    <xf numFmtId="0" fontId="164" fillId="2" borderId="0" xfId="0" quotePrefix="1" applyFont="1">
      <alignment vertical="top" wrapText="1"/>
    </xf>
    <xf numFmtId="0" fontId="85" fillId="2" borderId="0" xfId="0" quotePrefix="1" applyFont="1">
      <alignment vertical="top" wrapText="1"/>
    </xf>
    <xf numFmtId="0" fontId="167" fillId="2" borderId="0" xfId="0" applyFont="1">
      <alignment vertical="top" wrapText="1"/>
    </xf>
    <xf numFmtId="0" fontId="85" fillId="2" borderId="0" xfId="0" applyFont="1" applyAlignment="1">
      <alignment horizontal="right" vertical="top" wrapText="1"/>
    </xf>
    <xf numFmtId="0" fontId="168" fillId="2" borderId="0" xfId="0" applyFont="1" applyAlignment="1">
      <alignment horizontal="left" vertical="top" wrapText="1"/>
    </xf>
    <xf numFmtId="0" fontId="168" fillId="2" borderId="0" xfId="0" applyFont="1" applyAlignment="1">
      <alignment horizontal="left" vertical="top"/>
    </xf>
    <xf numFmtId="0" fontId="125" fillId="2" borderId="0" xfId="22" applyBorder="1" applyAlignment="1">
      <alignment vertical="center" wrapText="1"/>
    </xf>
    <xf numFmtId="0" fontId="99" fillId="22" borderId="0" xfId="0" quotePrefix="1" applyFont="1" applyFill="1">
      <alignment vertical="top" wrapText="1"/>
    </xf>
    <xf numFmtId="0" fontId="118" fillId="21" borderId="0" xfId="22" applyFont="1" applyFill="1" applyBorder="1" applyAlignment="1">
      <alignment vertical="top"/>
    </xf>
    <xf numFmtId="0" fontId="70" fillId="2" borderId="0" xfId="22" applyFont="1" applyBorder="1" applyAlignment="1">
      <alignment vertical="top" wrapText="1"/>
    </xf>
    <xf numFmtId="0" fontId="169" fillId="2" borderId="0" xfId="0" applyFont="1" applyAlignment="1">
      <alignment horizontal="left" vertical="top" wrapText="1"/>
    </xf>
    <xf numFmtId="0" fontId="113" fillId="2" borderId="0" xfId="0" applyFont="1">
      <alignment vertical="top" wrapText="1"/>
    </xf>
    <xf numFmtId="0" fontId="169" fillId="2" borderId="11" xfId="0" applyFont="1" applyBorder="1" applyAlignment="1">
      <alignment horizontal="left" vertical="top" wrapText="1"/>
    </xf>
    <xf numFmtId="0" fontId="100" fillId="2" borderId="0" xfId="41" applyFont="1">
      <alignment vertical="center" wrapText="1"/>
    </xf>
    <xf numFmtId="0" fontId="100" fillId="2" borderId="0" xfId="40" applyFont="1" applyAlignment="1">
      <alignment vertical="top" wrapText="1"/>
    </xf>
    <xf numFmtId="0" fontId="100" fillId="2" borderId="0" xfId="40" applyFont="1" applyAlignment="1">
      <alignment vertical="top"/>
    </xf>
    <xf numFmtId="0" fontId="100" fillId="2" borderId="0" xfId="41" applyFont="1" applyAlignment="1">
      <alignment vertical="top"/>
    </xf>
    <xf numFmtId="0" fontId="100" fillId="2" borderId="0" xfId="41" applyFont="1" applyAlignment="1">
      <alignment vertical="top" wrapText="1"/>
    </xf>
    <xf numFmtId="0" fontId="105" fillId="2" borderId="0" xfId="39" applyAlignment="1">
      <alignment vertical="top" wrapText="1"/>
    </xf>
    <xf numFmtId="0" fontId="51" fillId="2" borderId="9" xfId="47" applyFont="1" applyFill="1" applyBorder="1" applyAlignment="1">
      <alignment vertical="center" wrapText="1"/>
    </xf>
    <xf numFmtId="0" fontId="54" fillId="2" borderId="61" xfId="50" applyBorder="1">
      <alignment vertical="center" wrapText="1"/>
    </xf>
    <xf numFmtId="0" fontId="85" fillId="2" borderId="11" xfId="0" quotePrefix="1" applyFont="1" applyBorder="1">
      <alignment vertical="top" wrapText="1"/>
    </xf>
    <xf numFmtId="0" fontId="152" fillId="10" borderId="62" xfId="0" applyFont="1" applyFill="1" applyBorder="1" applyAlignment="1">
      <alignment horizontal="right" wrapText="1"/>
    </xf>
    <xf numFmtId="0" fontId="153" fillId="2" borderId="61" xfId="50" applyFont="1" applyBorder="1">
      <alignment vertical="center" wrapText="1"/>
    </xf>
    <xf numFmtId="0" fontId="59" fillId="2" borderId="61" xfId="50" applyFont="1" applyBorder="1">
      <alignment vertical="center" wrapText="1"/>
    </xf>
    <xf numFmtId="0" fontId="126" fillId="10" borderId="62" xfId="0" applyFont="1" applyFill="1" applyBorder="1" applyAlignment="1">
      <alignment horizontal="right" vertical="top" wrapText="1"/>
    </xf>
    <xf numFmtId="0" fontId="99" fillId="2" borderId="61" xfId="50" applyFont="1" applyBorder="1">
      <alignment vertical="center" wrapText="1"/>
    </xf>
    <xf numFmtId="0" fontId="126" fillId="10" borderId="62" xfId="0" applyFont="1" applyFill="1" applyBorder="1" applyAlignment="1">
      <alignment horizontal="right" wrapText="1"/>
    </xf>
    <xf numFmtId="0" fontId="170" fillId="2" borderId="61" xfId="50" applyFont="1" applyBorder="1" applyAlignment="1">
      <alignment horizontal="right" wrapText="1"/>
    </xf>
    <xf numFmtId="0" fontId="126" fillId="15" borderId="18" xfId="43" applyFont="1" applyBorder="1" applyAlignment="1">
      <alignment horizontal="center" vertical="center" wrapText="1"/>
    </xf>
    <xf numFmtId="0" fontId="126" fillId="10" borderId="60" xfId="0" applyFont="1" applyFill="1" applyBorder="1" applyAlignment="1">
      <alignment horizontal="right" wrapText="1"/>
    </xf>
    <xf numFmtId="0" fontId="99" fillId="2" borderId="26" xfId="50" applyFont="1" applyBorder="1" applyAlignment="1">
      <alignment horizontal="right" wrapText="1"/>
    </xf>
    <xf numFmtId="0" fontId="99" fillId="2" borderId="61" xfId="50" applyFont="1" applyBorder="1" applyAlignment="1">
      <alignment horizontal="right" wrapText="1"/>
    </xf>
    <xf numFmtId="0" fontId="126" fillId="10" borderId="43" xfId="0" applyFont="1" applyFill="1" applyBorder="1" applyAlignment="1">
      <alignment horizontal="right" vertical="top" wrapText="1"/>
    </xf>
    <xf numFmtId="0" fontId="170" fillId="2" borderId="61" xfId="50" applyFont="1" applyBorder="1" applyAlignment="1">
      <alignment wrapText="1"/>
    </xf>
    <xf numFmtId="0" fontId="52" fillId="2" borderId="61" xfId="50" applyFont="1" applyBorder="1" applyAlignment="1">
      <alignment wrapText="1"/>
    </xf>
    <xf numFmtId="0" fontId="52" fillId="2" borderId="61" xfId="50" applyFont="1" applyBorder="1">
      <alignment vertical="center" wrapText="1"/>
    </xf>
    <xf numFmtId="0" fontId="52" fillId="2" borderId="61" xfId="50" applyFont="1" applyBorder="1" applyAlignment="1">
      <alignment horizontal="center" wrapText="1"/>
    </xf>
    <xf numFmtId="0" fontId="170" fillId="2" borderId="61" xfId="50" applyFont="1" applyBorder="1" applyAlignment="1">
      <alignment horizontal="right" vertical="center" wrapText="1"/>
    </xf>
    <xf numFmtId="0" fontId="170" fillId="2" borderId="61" xfId="50" applyFont="1" applyBorder="1">
      <alignment vertical="center" wrapText="1"/>
    </xf>
    <xf numFmtId="0" fontId="52" fillId="2" borderId="61" xfId="50" applyFont="1" applyBorder="1" applyAlignment="1">
      <alignment horizontal="left" wrapText="1"/>
    </xf>
    <xf numFmtId="0" fontId="85" fillId="2" borderId="63" xfId="0" applyFont="1" applyBorder="1">
      <alignment vertical="top" wrapText="1"/>
    </xf>
    <xf numFmtId="0" fontId="164" fillId="2" borderId="63" xfId="0" applyFont="1" applyBorder="1">
      <alignment vertical="top" wrapText="1"/>
    </xf>
    <xf numFmtId="0" fontId="164" fillId="2" borderId="61" xfId="0" applyFont="1" applyBorder="1">
      <alignment vertical="top" wrapText="1"/>
    </xf>
    <xf numFmtId="0" fontId="163" fillId="16" borderId="62" xfId="30" applyFont="1" applyBorder="1">
      <alignment horizontal="right" vertical="center" wrapText="1"/>
    </xf>
    <xf numFmtId="0" fontId="162" fillId="2" borderId="61" xfId="0" applyFont="1" applyBorder="1">
      <alignment vertical="top" wrapText="1"/>
    </xf>
    <xf numFmtId="3" fontId="171" fillId="2" borderId="0" xfId="31" applyNumberFormat="1" applyFont="1" applyFill="1" applyAlignment="1">
      <alignment vertical="top" wrapText="1"/>
    </xf>
    <xf numFmtId="3" fontId="171" fillId="2" borderId="0" xfId="31" applyNumberFormat="1" applyFont="1" applyFill="1" applyBorder="1" applyAlignment="1">
      <alignment vertical="top" wrapText="1"/>
    </xf>
    <xf numFmtId="3" fontId="172" fillId="2" borderId="63" xfId="0" applyNumberFormat="1" applyFont="1" applyBorder="1">
      <alignment vertical="top" wrapText="1"/>
    </xf>
    <xf numFmtId="3" fontId="173" fillId="16" borderId="45" xfId="30" applyNumberFormat="1" applyFont="1" applyBorder="1">
      <alignment horizontal="right" vertical="center" wrapText="1"/>
    </xf>
    <xf numFmtId="3" fontId="173" fillId="16" borderId="64" xfId="30" applyNumberFormat="1" applyFont="1" applyBorder="1">
      <alignment horizontal="right" vertical="center" wrapText="1"/>
    </xf>
    <xf numFmtId="0" fontId="56" fillId="2" borderId="0" xfId="40" applyFont="1">
      <alignment vertical="center" wrapText="1"/>
    </xf>
    <xf numFmtId="0" fontId="132" fillId="2" borderId="61" xfId="50" applyFont="1" applyBorder="1" applyAlignment="1">
      <alignment horizontal="left" wrapText="1"/>
    </xf>
    <xf numFmtId="0" fontId="126" fillId="25" borderId="61" xfId="50" applyFont="1" applyFill="1" applyBorder="1" applyAlignment="1">
      <alignment horizontal="right" wrapText="1"/>
    </xf>
    <xf numFmtId="0" fontId="108" fillId="16" borderId="0" xfId="30" applyFont="1">
      <alignment horizontal="right" vertical="center" wrapText="1"/>
    </xf>
    <xf numFmtId="3" fontId="108" fillId="16" borderId="45" xfId="30" applyNumberFormat="1" applyFont="1" applyBorder="1">
      <alignment horizontal="right" vertical="center" wrapText="1"/>
    </xf>
    <xf numFmtId="0" fontId="108" fillId="16" borderId="45" xfId="30" applyFont="1" applyBorder="1">
      <alignment horizontal="right" vertical="center" wrapText="1"/>
    </xf>
    <xf numFmtId="3" fontId="108" fillId="16" borderId="0" xfId="30" applyNumberFormat="1" applyFont="1">
      <alignment horizontal="right" vertical="center" wrapText="1"/>
    </xf>
    <xf numFmtId="0" fontId="146" fillId="2" borderId="63" xfId="0" applyFont="1" applyBorder="1">
      <alignment vertical="top" wrapText="1"/>
    </xf>
    <xf numFmtId="0" fontId="126" fillId="25" borderId="66" xfId="50" applyFont="1" applyFill="1" applyBorder="1" applyAlignment="1">
      <alignment horizontal="right" wrapText="1"/>
    </xf>
    <xf numFmtId="3" fontId="108" fillId="16" borderId="65" xfId="30" applyNumberFormat="1" applyFont="1" applyBorder="1">
      <alignment horizontal="right" vertical="center" wrapText="1"/>
    </xf>
    <xf numFmtId="0" fontId="164" fillId="2" borderId="61" xfId="0" quotePrefix="1" applyFont="1" applyBorder="1">
      <alignment vertical="top" wrapText="1"/>
    </xf>
    <xf numFmtId="3" fontId="172" fillId="2" borderId="0" xfId="0" applyNumberFormat="1" applyFont="1">
      <alignment vertical="top" wrapText="1"/>
    </xf>
    <xf numFmtId="2" fontId="172" fillId="2" borderId="0" xfId="0" applyNumberFormat="1" applyFont="1">
      <alignment vertical="top" wrapText="1"/>
    </xf>
    <xf numFmtId="2" fontId="172" fillId="2" borderId="61" xfId="0" applyNumberFormat="1" applyFont="1" applyBorder="1">
      <alignment vertical="top" wrapText="1"/>
    </xf>
    <xf numFmtId="3" fontId="173" fillId="16" borderId="0" xfId="30" applyNumberFormat="1" applyFont="1">
      <alignment horizontal="right" vertical="center" wrapText="1"/>
    </xf>
    <xf numFmtId="3" fontId="173" fillId="16" borderId="61" xfId="30" applyNumberFormat="1" applyFont="1" applyBorder="1">
      <alignment horizontal="right" vertical="center" wrapText="1"/>
    </xf>
    <xf numFmtId="3" fontId="173" fillId="16" borderId="62" xfId="30" applyNumberFormat="1" applyFont="1" applyBorder="1">
      <alignment horizontal="right" vertical="center" wrapText="1"/>
    </xf>
    <xf numFmtId="0" fontId="85" fillId="2" borderId="67" xfId="0" quotePrefix="1" applyFont="1" applyBorder="1">
      <alignment vertical="top" wrapText="1"/>
    </xf>
    <xf numFmtId="0" fontId="85" fillId="2" borderId="61" xfId="0" quotePrefix="1" applyFont="1" applyBorder="1">
      <alignment vertical="top" wrapText="1"/>
    </xf>
    <xf numFmtId="0" fontId="84" fillId="2" borderId="61" xfId="50" applyFont="1" applyBorder="1" applyAlignment="1">
      <alignment horizontal="right" vertical="center" wrapText="1"/>
    </xf>
    <xf numFmtId="0" fontId="99" fillId="2" borderId="61" xfId="50" applyFont="1" applyBorder="1" applyAlignment="1">
      <alignment horizontal="right" vertical="center" wrapText="1"/>
    </xf>
    <xf numFmtId="0" fontId="146" fillId="2" borderId="11" xfId="0" applyFont="1" applyBorder="1">
      <alignment vertical="top" wrapText="1"/>
    </xf>
    <xf numFmtId="0" fontId="50" fillId="15" borderId="69" xfId="43" applyBorder="1">
      <alignment horizontal="left" vertical="center" wrapText="1"/>
    </xf>
    <xf numFmtId="0" fontId="50" fillId="15" borderId="69" xfId="43" applyBorder="1" applyAlignment="1">
      <alignment horizontal="left" vertical="center"/>
    </xf>
    <xf numFmtId="0" fontId="83" fillId="2" borderId="63" xfId="0" applyFont="1" applyBorder="1">
      <alignment vertical="top" wrapText="1"/>
    </xf>
    <xf numFmtId="3" fontId="108" fillId="16" borderId="63" xfId="30" applyNumberFormat="1" applyFont="1" applyBorder="1">
      <alignment horizontal="right" vertical="center" wrapText="1"/>
    </xf>
    <xf numFmtId="0" fontId="108" fillId="16" borderId="63" xfId="30" applyFont="1" applyBorder="1">
      <alignment horizontal="right" vertical="center" wrapText="1"/>
    </xf>
    <xf numFmtId="0" fontId="0" fillId="2" borderId="63" xfId="0" applyBorder="1">
      <alignment vertical="top" wrapText="1"/>
    </xf>
    <xf numFmtId="167" fontId="108" fillId="16" borderId="45" xfId="30" applyNumberFormat="1" applyFont="1" applyBorder="1">
      <alignment horizontal="right" vertical="center" wrapText="1"/>
    </xf>
    <xf numFmtId="3" fontId="146" fillId="2" borderId="0" xfId="0" applyNumberFormat="1" applyFont="1">
      <alignment vertical="top" wrapText="1"/>
    </xf>
    <xf numFmtId="167" fontId="146" fillId="2" borderId="0" xfId="0" applyNumberFormat="1" applyFont="1">
      <alignment vertical="top" wrapText="1"/>
    </xf>
    <xf numFmtId="167" fontId="146" fillId="2" borderId="61" xfId="0" applyNumberFormat="1" applyFont="1" applyBorder="1" applyAlignment="1">
      <alignment wrapText="1"/>
    </xf>
    <xf numFmtId="0" fontId="59" fillId="2" borderId="61" xfId="50" applyFont="1" applyBorder="1" applyAlignment="1">
      <alignment wrapText="1"/>
    </xf>
    <xf numFmtId="0" fontId="53" fillId="2" borderId="61" xfId="41" applyFont="1" applyBorder="1">
      <alignment vertical="center" wrapText="1"/>
    </xf>
    <xf numFmtId="0" fontId="126" fillId="10" borderId="61" xfId="0" applyFont="1" applyFill="1" applyBorder="1" applyAlignment="1">
      <alignment horizontal="right" vertical="top" wrapText="1"/>
    </xf>
    <xf numFmtId="0" fontId="173" fillId="16" borderId="0" xfId="30" applyFont="1">
      <alignment horizontal="right" vertical="center" wrapText="1"/>
    </xf>
    <xf numFmtId="9" fontId="173" fillId="16" borderId="0" xfId="30" applyNumberFormat="1" applyFont="1">
      <alignment horizontal="right" vertical="center" wrapText="1"/>
    </xf>
    <xf numFmtId="9" fontId="173" fillId="16" borderId="45" xfId="30" applyNumberFormat="1" applyFont="1" applyBorder="1">
      <alignment horizontal="right" vertical="center" wrapText="1"/>
    </xf>
    <xf numFmtId="9" fontId="172" fillId="2" borderId="0" xfId="0" applyNumberFormat="1" applyFont="1">
      <alignment vertical="top" wrapText="1"/>
    </xf>
    <xf numFmtId="0" fontId="173" fillId="16" borderId="45" xfId="30" applyFont="1" applyBorder="1">
      <alignment horizontal="right" vertical="center" wrapText="1"/>
    </xf>
    <xf numFmtId="0" fontId="108" fillId="16" borderId="64" xfId="30" applyFont="1" applyBorder="1">
      <alignment horizontal="right" vertical="center" wrapText="1"/>
    </xf>
    <xf numFmtId="9" fontId="49" fillId="2" borderId="63" xfId="0" applyNumberFormat="1" applyFont="1" applyBorder="1">
      <alignment vertical="top" wrapText="1"/>
    </xf>
    <xf numFmtId="0" fontId="53" fillId="2" borderId="61" xfId="50" applyFont="1" applyBorder="1">
      <alignment vertical="center" wrapText="1"/>
    </xf>
    <xf numFmtId="0" fontId="162" fillId="2" borderId="61" xfId="0" quotePrefix="1" applyFont="1" applyBorder="1" applyAlignment="1">
      <alignment horizontal="left" vertical="top" wrapText="1" indent="1"/>
    </xf>
    <xf numFmtId="3" fontId="173" fillId="16" borderId="45" xfId="30" applyNumberFormat="1" applyFont="1" applyBorder="1" applyAlignment="1">
      <alignment horizontal="right" vertical="top" wrapText="1"/>
    </xf>
    <xf numFmtId="1" fontId="172" fillId="2" borderId="0" xfId="0" applyNumberFormat="1" applyFont="1">
      <alignment vertical="top" wrapText="1"/>
    </xf>
    <xf numFmtId="0" fontId="173" fillId="16" borderId="62" xfId="30" applyFont="1" applyBorder="1">
      <alignment horizontal="right" vertical="center" wrapText="1"/>
    </xf>
    <xf numFmtId="0" fontId="53" fillId="2" borderId="61" xfId="50" applyFont="1" applyBorder="1" applyAlignment="1">
      <alignment wrapText="1"/>
    </xf>
    <xf numFmtId="0" fontId="162" fillId="2" borderId="61" xfId="0" quotePrefix="1" applyFont="1" applyBorder="1">
      <alignment vertical="top" wrapText="1"/>
    </xf>
    <xf numFmtId="0" fontId="53" fillId="2" borderId="61" xfId="50" quotePrefix="1" applyFont="1" applyBorder="1" applyAlignment="1">
      <alignment horizontal="left" wrapText="1"/>
    </xf>
    <xf numFmtId="0" fontId="170" fillId="2" borderId="11" xfId="50" applyFont="1" applyBorder="1">
      <alignment vertical="center" wrapText="1"/>
    </xf>
    <xf numFmtId="3" fontId="173" fillId="16" borderId="50" xfId="30" applyNumberFormat="1" applyFont="1" applyBorder="1" applyAlignment="1">
      <alignment horizontal="right" wrapText="1"/>
    </xf>
    <xf numFmtId="3" fontId="172" fillId="2" borderId="0" xfId="0" applyNumberFormat="1" applyFont="1" applyAlignment="1">
      <alignment wrapText="1"/>
    </xf>
    <xf numFmtId="3" fontId="173" fillId="16" borderId="45" xfId="30" applyNumberFormat="1" applyFont="1" applyBorder="1" applyAlignment="1">
      <alignment horizontal="right" wrapText="1"/>
    </xf>
    <xf numFmtId="3" fontId="172" fillId="2" borderId="61" xfId="0" applyNumberFormat="1" applyFont="1" applyBorder="1" applyAlignment="1">
      <alignment wrapText="1"/>
    </xf>
    <xf numFmtId="3" fontId="172" fillId="2" borderId="0" xfId="0" quotePrefix="1" applyNumberFormat="1" applyFont="1" applyAlignment="1">
      <alignment wrapText="1"/>
    </xf>
    <xf numFmtId="3" fontId="172" fillId="2" borderId="0" xfId="0" quotePrefix="1" applyNumberFormat="1" applyFont="1">
      <alignment vertical="top" wrapText="1"/>
    </xf>
    <xf numFmtId="3" fontId="172" fillId="2" borderId="61" xfId="0" applyNumberFormat="1" applyFont="1" applyBorder="1">
      <alignment vertical="top" wrapText="1"/>
    </xf>
    <xf numFmtId="9" fontId="173" fillId="16" borderId="45" xfId="30" applyNumberFormat="1" applyFont="1" applyBorder="1" applyAlignment="1">
      <alignment horizontal="right" vertical="top" wrapText="1"/>
    </xf>
    <xf numFmtId="9" fontId="173" fillId="16" borderId="45" xfId="30" applyNumberFormat="1" applyFont="1" applyBorder="1" applyAlignment="1">
      <alignment horizontal="right" wrapText="1"/>
    </xf>
    <xf numFmtId="9" fontId="172" fillId="2" borderId="0" xfId="0" applyNumberFormat="1" applyFont="1" applyAlignment="1">
      <alignment wrapText="1"/>
    </xf>
    <xf numFmtId="0" fontId="173" fillId="16" borderId="62" xfId="30" applyFont="1" applyBorder="1" applyAlignment="1">
      <alignment horizontal="right" wrapText="1"/>
    </xf>
    <xf numFmtId="1" fontId="171" fillId="2" borderId="61" xfId="0" applyNumberFormat="1" applyFont="1" applyBorder="1" applyAlignment="1">
      <alignment wrapText="1"/>
    </xf>
    <xf numFmtId="0" fontId="99" fillId="2" borderId="0" xfId="38" applyFont="1">
      <alignment vertical="center" wrapText="1"/>
    </xf>
    <xf numFmtId="0" fontId="173" fillId="16" borderId="45" xfId="0" applyFont="1" applyFill="1" applyBorder="1" applyAlignment="1">
      <alignment horizontal="right" vertical="top" wrapText="1"/>
    </xf>
    <xf numFmtId="0" fontId="49" fillId="2" borderId="0" xfId="0" applyFont="1" applyAlignment="1">
      <alignment horizontal="right" vertical="top" wrapText="1"/>
    </xf>
    <xf numFmtId="0" fontId="146" fillId="2" borderId="0" xfId="0" applyFont="1" applyAlignment="1">
      <alignment horizontal="right" vertical="top" wrapText="1"/>
    </xf>
    <xf numFmtId="10" fontId="146" fillId="2" borderId="0" xfId="0" applyNumberFormat="1" applyFont="1">
      <alignment vertical="top" wrapText="1"/>
    </xf>
    <xf numFmtId="9" fontId="146" fillId="2" borderId="0" xfId="0" applyNumberFormat="1" applyFont="1">
      <alignment vertical="top" wrapText="1"/>
    </xf>
    <xf numFmtId="172" fontId="146" fillId="2" borderId="0" xfId="0" applyNumberFormat="1" applyFont="1">
      <alignment vertical="top" wrapText="1"/>
    </xf>
    <xf numFmtId="39" fontId="146" fillId="2" borderId="0" xfId="0" applyNumberFormat="1" applyFont="1">
      <alignment vertical="top" wrapText="1"/>
    </xf>
    <xf numFmtId="39" fontId="146" fillId="2" borderId="0" xfId="0" applyNumberFormat="1" applyFont="1" applyAlignment="1">
      <alignment horizontal="right" vertical="top" wrapText="1"/>
    </xf>
    <xf numFmtId="39" fontId="146" fillId="2" borderId="63" xfId="0" applyNumberFormat="1" applyFont="1" applyBorder="1">
      <alignment vertical="top" wrapText="1"/>
    </xf>
    <xf numFmtId="0" fontId="173" fillId="16" borderId="62" xfId="0" applyFont="1" applyFill="1" applyBorder="1" applyAlignment="1">
      <alignment horizontal="right" vertical="top" wrapText="1"/>
    </xf>
    <xf numFmtId="0" fontId="85" fillId="2" borderId="0" xfId="0" applyFont="1" applyAlignment="1">
      <alignment horizontal="left" vertical="top" wrapText="1" indent="1"/>
    </xf>
    <xf numFmtId="4" fontId="146" fillId="2" borderId="0" xfId="0" applyNumberFormat="1" applyFont="1">
      <alignment vertical="top" wrapText="1"/>
    </xf>
    <xf numFmtId="10" fontId="146" fillId="2" borderId="61" xfId="0" applyNumberFormat="1" applyFont="1" applyBorder="1">
      <alignment vertical="top" wrapText="1"/>
    </xf>
    <xf numFmtId="0" fontId="54" fillId="2" borderId="26" xfId="50" applyBorder="1">
      <alignment vertical="center" wrapText="1"/>
    </xf>
    <xf numFmtId="0" fontId="0" fillId="2" borderId="26" xfId="0" quotePrefix="1" applyBorder="1">
      <alignment vertical="top" wrapText="1"/>
    </xf>
    <xf numFmtId="0" fontId="170" fillId="2" borderId="26" xfId="50" applyFont="1" applyBorder="1">
      <alignment vertical="center" wrapText="1"/>
    </xf>
    <xf numFmtId="0" fontId="53" fillId="2" borderId="26" xfId="50" applyFont="1" applyBorder="1" applyAlignment="1">
      <alignment wrapText="1"/>
    </xf>
    <xf numFmtId="0" fontId="53" fillId="2" borderId="26" xfId="50" applyFont="1" applyBorder="1">
      <alignment vertical="center" wrapText="1"/>
    </xf>
    <xf numFmtId="0" fontId="85" fillId="2" borderId="26" xfId="0" quotePrefix="1" applyFont="1" applyBorder="1">
      <alignment vertical="top" wrapText="1"/>
    </xf>
    <xf numFmtId="0" fontId="85" fillId="2" borderId="0" xfId="0" quotePrefix="1" applyFont="1" applyAlignment="1">
      <alignment horizontal="left" vertical="top" wrapText="1" indent="1"/>
    </xf>
    <xf numFmtId="0" fontId="83" fillId="2" borderId="74" xfId="0" applyFont="1" applyBorder="1">
      <alignment vertical="top" wrapText="1"/>
    </xf>
    <xf numFmtId="3" fontId="108" fillId="16" borderId="73" xfId="30" applyNumberFormat="1" applyFont="1" applyBorder="1">
      <alignment horizontal="right" vertical="center" wrapText="1"/>
    </xf>
    <xf numFmtId="3" fontId="99" fillId="2" borderId="0" xfId="30" applyNumberFormat="1" applyFont="1" applyFill="1">
      <alignment horizontal="right" vertical="center" wrapText="1"/>
    </xf>
    <xf numFmtId="3" fontId="108" fillId="16" borderId="75" xfId="30" applyNumberFormat="1" applyFont="1" applyBorder="1">
      <alignment horizontal="right" vertical="center" wrapText="1"/>
    </xf>
    <xf numFmtId="0" fontId="108" fillId="16" borderId="73" xfId="30" applyFont="1" applyBorder="1">
      <alignment horizontal="right" vertical="center" wrapText="1"/>
    </xf>
    <xf numFmtId="0" fontId="99" fillId="2" borderId="0" xfId="30" applyFont="1" applyFill="1">
      <alignment horizontal="right" vertical="center" wrapText="1"/>
    </xf>
    <xf numFmtId="0" fontId="108" fillId="16" borderId="75" xfId="30" applyFont="1" applyBorder="1">
      <alignment horizontal="right" vertical="center" wrapText="1"/>
    </xf>
    <xf numFmtId="0" fontId="99" fillId="2" borderId="74" xfId="30" applyFont="1" applyFill="1" applyBorder="1">
      <alignment horizontal="right" vertical="center" wrapText="1"/>
    </xf>
    <xf numFmtId="0" fontId="108" fillId="16" borderId="73" xfId="30" applyFont="1" applyBorder="1" applyAlignment="1">
      <alignment horizontal="right" vertical="top" wrapText="1"/>
    </xf>
    <xf numFmtId="1" fontId="146" fillId="2" borderId="0" xfId="0" applyNumberFormat="1" applyFont="1">
      <alignment vertical="top" wrapText="1"/>
    </xf>
    <xf numFmtId="0" fontId="108" fillId="16" borderId="60" xfId="30" applyFont="1" applyBorder="1" applyAlignment="1">
      <alignment horizontal="right" vertical="top" wrapText="1"/>
    </xf>
    <xf numFmtId="1" fontId="146" fillId="2" borderId="26" xfId="0" applyNumberFormat="1" applyFont="1" applyBorder="1">
      <alignment vertical="top" wrapText="1"/>
    </xf>
    <xf numFmtId="0" fontId="108" fillId="16" borderId="60" xfId="30" applyFont="1" applyBorder="1">
      <alignment horizontal="right" vertical="center" wrapText="1"/>
    </xf>
    <xf numFmtId="0" fontId="99" fillId="2" borderId="26" xfId="30" applyFont="1" applyFill="1" applyBorder="1">
      <alignment horizontal="right" vertical="center" wrapText="1"/>
    </xf>
    <xf numFmtId="3" fontId="146" fillId="2" borderId="26" xfId="0" applyNumberFormat="1" applyFont="1" applyBorder="1">
      <alignment vertical="top" wrapText="1"/>
    </xf>
    <xf numFmtId="3" fontId="146" fillId="2" borderId="0" xfId="0" applyNumberFormat="1" applyFont="1" applyAlignment="1">
      <alignment horizontal="right" vertical="top" wrapText="1"/>
    </xf>
    <xf numFmtId="168" fontId="146" fillId="2" borderId="0" xfId="0" applyNumberFormat="1" applyFont="1">
      <alignment vertical="top" wrapText="1"/>
    </xf>
    <xf numFmtId="0" fontId="85" fillId="2" borderId="0" xfId="0" quotePrefix="1" applyFont="1" applyAlignment="1">
      <alignment horizontal="left" vertical="top" wrapText="1"/>
    </xf>
    <xf numFmtId="168" fontId="146" fillId="2" borderId="0" xfId="0" applyNumberFormat="1" applyFont="1" applyAlignment="1">
      <alignment horizontal="right" vertical="top" wrapText="1"/>
    </xf>
    <xf numFmtId="2" fontId="146" fillId="2" borderId="0" xfId="0" applyNumberFormat="1" applyFont="1" applyAlignment="1">
      <alignment horizontal="right" wrapText="1"/>
    </xf>
    <xf numFmtId="2" fontId="146" fillId="2" borderId="0" xfId="0" applyNumberFormat="1" applyFont="1" applyAlignment="1">
      <alignment horizontal="right" vertical="top" wrapText="1"/>
    </xf>
    <xf numFmtId="3" fontId="108" fillId="16" borderId="45" xfId="30" applyNumberFormat="1" applyFont="1" applyBorder="1" applyAlignment="1">
      <alignment horizontal="right" wrapText="1"/>
    </xf>
    <xf numFmtId="3" fontId="146" fillId="2" borderId="0" xfId="0" applyNumberFormat="1" applyFont="1" applyAlignment="1">
      <alignment wrapText="1"/>
    </xf>
    <xf numFmtId="0" fontId="108" fillId="16" borderId="45" xfId="30" applyFont="1" applyBorder="1" applyAlignment="1">
      <alignment horizontal="right" wrapText="1"/>
    </xf>
    <xf numFmtId="168" fontId="146" fillId="2" borderId="0" xfId="0" applyNumberFormat="1" applyFont="1" applyAlignment="1">
      <alignment horizontal="right" wrapText="1"/>
    </xf>
    <xf numFmtId="171" fontId="146" fillId="2" borderId="0" xfId="0" quotePrefix="1" applyNumberFormat="1" applyFont="1" applyAlignment="1">
      <alignment horizontal="right" wrapText="1"/>
    </xf>
    <xf numFmtId="0" fontId="85" fillId="2" borderId="0" xfId="0" quotePrefix="1" applyFont="1" applyAlignment="1">
      <alignment wrapText="1"/>
    </xf>
    <xf numFmtId="0" fontId="99" fillId="2" borderId="0" xfId="30" applyFont="1" applyFill="1" applyAlignment="1">
      <alignment horizontal="right" wrapText="1"/>
    </xf>
    <xf numFmtId="3" fontId="146" fillId="2" borderId="0" xfId="0" applyNumberFormat="1" applyFont="1" applyAlignment="1">
      <alignment horizontal="right" wrapText="1"/>
    </xf>
    <xf numFmtId="3" fontId="99" fillId="2" borderId="0" xfId="30" applyNumberFormat="1" applyFont="1" applyFill="1" applyAlignment="1">
      <alignment horizontal="right" wrapText="1"/>
    </xf>
    <xf numFmtId="2" fontId="99" fillId="2" borderId="0" xfId="30" applyNumberFormat="1" applyFont="1" applyFill="1" applyAlignment="1">
      <alignment horizontal="right" wrapText="1"/>
    </xf>
    <xf numFmtId="2" fontId="146" fillId="2" borderId="0" xfId="0" applyNumberFormat="1" applyFont="1" applyAlignment="1">
      <alignment wrapText="1"/>
    </xf>
    <xf numFmtId="168" fontId="146" fillId="2" borderId="0" xfId="0" applyNumberFormat="1" applyFont="1" applyAlignment="1">
      <alignment wrapText="1"/>
    </xf>
    <xf numFmtId="0" fontId="85" fillId="2" borderId="26" xfId="0" applyFont="1" applyBorder="1">
      <alignment vertical="top" wrapText="1"/>
    </xf>
    <xf numFmtId="0" fontId="146" fillId="2" borderId="74" xfId="0" applyFont="1" applyBorder="1">
      <alignment vertical="top" wrapText="1"/>
    </xf>
    <xf numFmtId="0" fontId="108" fillId="16" borderId="72" xfId="30" applyFont="1" applyBorder="1">
      <alignment horizontal="right" vertical="center" wrapText="1"/>
    </xf>
    <xf numFmtId="0" fontId="99" fillId="2" borderId="26" xfId="50" applyFont="1" applyBorder="1" applyAlignment="1">
      <alignment wrapText="1"/>
    </xf>
    <xf numFmtId="167" fontId="99" fillId="2" borderId="0" xfId="30" applyNumberFormat="1" applyFont="1" applyFill="1">
      <alignment horizontal="right" vertical="center" wrapText="1"/>
    </xf>
    <xf numFmtId="168" fontId="146" fillId="2" borderId="26" xfId="0" applyNumberFormat="1" applyFont="1" applyBorder="1">
      <alignment vertical="top" wrapText="1"/>
    </xf>
    <xf numFmtId="0" fontId="146" fillId="2" borderId="26" xfId="0" applyFont="1" applyBorder="1">
      <alignment vertical="top" wrapText="1"/>
    </xf>
    <xf numFmtId="0" fontId="146" fillId="2" borderId="0" xfId="0" applyFont="1" applyAlignment="1">
      <alignment horizontal="right" vertical="center" wrapText="1"/>
    </xf>
    <xf numFmtId="0" fontId="176" fillId="2" borderId="0" xfId="0" applyFont="1">
      <alignment vertical="top" wrapText="1"/>
    </xf>
    <xf numFmtId="0" fontId="104" fillId="2" borderId="0" xfId="55">
      <alignment vertical="top"/>
    </xf>
    <xf numFmtId="0" fontId="153" fillId="2" borderId="26" xfId="50" applyFont="1" applyBorder="1">
      <alignment vertical="center" wrapText="1"/>
    </xf>
    <xf numFmtId="0" fontId="75" fillId="21" borderId="0" xfId="0" applyFont="1" applyFill="1">
      <alignment vertical="top" wrapText="1"/>
    </xf>
    <xf numFmtId="0" fontId="64" fillId="21" borderId="0" xfId="0" applyFont="1" applyFill="1" applyAlignment="1">
      <alignment vertical="top"/>
    </xf>
    <xf numFmtId="0" fontId="64" fillId="21" borderId="0" xfId="0" applyFont="1" applyFill="1">
      <alignment vertical="top" wrapText="1"/>
    </xf>
    <xf numFmtId="0" fontId="117" fillId="21" borderId="0" xfId="0" applyFont="1" applyFill="1">
      <alignment vertical="top" wrapText="1"/>
    </xf>
    <xf numFmtId="0" fontId="68" fillId="21" borderId="0" xfId="0" applyFont="1" applyFill="1">
      <alignment vertical="top" wrapText="1"/>
    </xf>
    <xf numFmtId="0" fontId="51" fillId="21" borderId="0" xfId="0" applyFont="1" applyFill="1">
      <alignment vertical="top" wrapText="1"/>
    </xf>
    <xf numFmtId="0" fontId="58" fillId="21" borderId="0" xfId="0" applyFont="1" applyFill="1">
      <alignment vertical="top" wrapText="1"/>
    </xf>
    <xf numFmtId="0" fontId="57" fillId="21" borderId="0" xfId="0" applyFont="1" applyFill="1">
      <alignment vertical="top" wrapText="1"/>
    </xf>
    <xf numFmtId="0" fontId="84" fillId="21" borderId="0" xfId="0" applyFont="1" applyFill="1" applyAlignment="1">
      <alignment vertical="top"/>
    </xf>
    <xf numFmtId="0" fontId="96" fillId="21" borderId="0" xfId="22" applyFont="1" applyFill="1" applyBorder="1" applyAlignment="1">
      <alignment horizontal="center" vertical="center"/>
    </xf>
    <xf numFmtId="0" fontId="114" fillId="21" borderId="0" xfId="0" applyFont="1" applyFill="1" applyAlignment="1"/>
    <xf numFmtId="9" fontId="99" fillId="2" borderId="0" xfId="30" applyNumberFormat="1" applyFont="1" applyFill="1">
      <alignment horizontal="right" vertical="center" wrapText="1"/>
    </xf>
    <xf numFmtId="9" fontId="146" fillId="2" borderId="0" xfId="0" applyNumberFormat="1" applyFont="1" applyAlignment="1">
      <alignment horizontal="right" vertical="top" wrapText="1"/>
    </xf>
    <xf numFmtId="0" fontId="53" fillId="2" borderId="26" xfId="50" applyFont="1" applyBorder="1" applyAlignment="1">
      <alignment vertical="center"/>
    </xf>
    <xf numFmtId="9" fontId="99" fillId="2" borderId="26" xfId="30" applyNumberFormat="1" applyFont="1" applyFill="1" applyBorder="1">
      <alignment horizontal="right" vertical="center" wrapText="1"/>
    </xf>
    <xf numFmtId="9" fontId="146" fillId="2" borderId="26" xfId="0" applyNumberFormat="1" applyFont="1" applyBorder="1">
      <alignment vertical="top" wrapText="1"/>
    </xf>
    <xf numFmtId="0" fontId="99" fillId="2" borderId="76" xfId="30" applyFont="1" applyFill="1" applyBorder="1">
      <alignment horizontal="right" vertical="center" wrapText="1"/>
    </xf>
    <xf numFmtId="0" fontId="146" fillId="2" borderId="76" xfId="0" applyFont="1" applyBorder="1">
      <alignment vertical="top" wrapText="1"/>
    </xf>
    <xf numFmtId="9" fontId="108" fillId="16" borderId="72" xfId="30" applyNumberFormat="1" applyFont="1" applyBorder="1">
      <alignment horizontal="right" vertical="center" wrapText="1"/>
    </xf>
    <xf numFmtId="9" fontId="108" fillId="16" borderId="45" xfId="30" applyNumberFormat="1" applyFont="1" applyBorder="1">
      <alignment horizontal="right" vertical="center" wrapText="1"/>
    </xf>
    <xf numFmtId="9" fontId="108" fillId="16" borderId="60" xfId="30" applyNumberFormat="1" applyFont="1" applyBorder="1">
      <alignment horizontal="right" vertical="center" wrapText="1"/>
    </xf>
    <xf numFmtId="0" fontId="108" fillId="16" borderId="77" xfId="30" applyFont="1" applyBorder="1">
      <alignment horizontal="right" vertical="center" wrapText="1"/>
    </xf>
    <xf numFmtId="0" fontId="108" fillId="16" borderId="45" xfId="30" quotePrefix="1" applyFont="1" applyBorder="1">
      <alignment horizontal="right" vertical="center" wrapText="1"/>
    </xf>
    <xf numFmtId="9" fontId="83" fillId="2" borderId="18" xfId="30" applyNumberFormat="1" applyFill="1" applyBorder="1">
      <alignment horizontal="right" vertical="center" wrapText="1"/>
    </xf>
    <xf numFmtId="0" fontId="177" fillId="2" borderId="0" xfId="46" applyFont="1">
      <alignment horizontal="right" vertical="top" wrapText="1"/>
    </xf>
    <xf numFmtId="0" fontId="177" fillId="2" borderId="9" xfId="46" applyFont="1" applyBorder="1">
      <alignment horizontal="right" vertical="top" wrapText="1"/>
    </xf>
    <xf numFmtId="0" fontId="85" fillId="16" borderId="0" xfId="0" applyFont="1" applyFill="1" applyAlignment="1">
      <alignment vertical="top"/>
    </xf>
    <xf numFmtId="0" fontId="85" fillId="16" borderId="0" xfId="0" quotePrefix="1" applyFont="1" applyFill="1">
      <alignment vertical="top" wrapText="1"/>
    </xf>
    <xf numFmtId="0" fontId="85" fillId="16" borderId="0" xfId="0" applyFont="1" applyFill="1">
      <alignment vertical="top" wrapText="1"/>
    </xf>
    <xf numFmtId="0" fontId="99" fillId="2" borderId="26" xfId="0" applyFont="1" applyBorder="1" applyAlignment="1">
      <alignment horizontal="left" vertical="top" wrapText="1"/>
    </xf>
    <xf numFmtId="0" fontId="99" fillId="22" borderId="26" xfId="0" quotePrefix="1" applyFont="1" applyFill="1" applyBorder="1">
      <alignment vertical="top" wrapText="1"/>
    </xf>
    <xf numFmtId="0" fontId="99" fillId="2" borderId="26" xfId="0" applyFont="1" applyBorder="1">
      <alignment vertical="top" wrapText="1"/>
    </xf>
    <xf numFmtId="0" fontId="0" fillId="22" borderId="0" xfId="0" applyFill="1" applyAlignment="1">
      <alignment vertical="center" wrapText="1"/>
    </xf>
    <xf numFmtId="0" fontId="50" fillId="23" borderId="0" xfId="0" applyFont="1" applyFill="1">
      <alignment vertical="top" wrapText="1"/>
    </xf>
    <xf numFmtId="1" fontId="108" fillId="16" borderId="0" xfId="30" applyNumberFormat="1" applyFont="1">
      <alignment horizontal="right" vertical="center" wrapText="1"/>
    </xf>
    <xf numFmtId="0" fontId="107" fillId="2" borderId="61" xfId="50" applyFont="1" applyBorder="1" applyAlignment="1">
      <alignment horizontal="right" wrapText="1"/>
    </xf>
    <xf numFmtId="0" fontId="107" fillId="2" borderId="26" xfId="50" applyFont="1" applyBorder="1" applyAlignment="1">
      <alignment horizontal="right" vertical="center" wrapText="1"/>
    </xf>
    <xf numFmtId="0" fontId="172" fillId="2" borderId="0" xfId="0" applyFont="1">
      <alignment vertical="top" wrapText="1"/>
    </xf>
    <xf numFmtId="3" fontId="180" fillId="16" borderId="45" xfId="30" applyNumberFormat="1" applyFont="1" applyBorder="1">
      <alignment horizontal="right" vertical="center" wrapText="1"/>
    </xf>
    <xf numFmtId="49" fontId="164" fillId="2" borderId="0" xfId="0" quotePrefix="1" applyNumberFormat="1" applyFont="1" applyAlignment="1">
      <alignment horizontal="left" vertical="top" wrapText="1"/>
    </xf>
    <xf numFmtId="49" fontId="164" fillId="2" borderId="61" xfId="0" applyNumberFormat="1" applyFont="1" applyBorder="1" applyAlignment="1">
      <alignment horizontal="left" wrapText="1"/>
    </xf>
    <xf numFmtId="0" fontId="180" fillId="16" borderId="45" xfId="30" applyFont="1" applyBorder="1">
      <alignment horizontal="right" vertical="center" wrapText="1"/>
    </xf>
    <xf numFmtId="2" fontId="108" fillId="16" borderId="45" xfId="30" applyNumberFormat="1" applyFont="1" applyBorder="1">
      <alignment horizontal="right" vertical="center" wrapText="1"/>
    </xf>
    <xf numFmtId="2" fontId="108" fillId="16" borderId="62" xfId="30" applyNumberFormat="1" applyFont="1" applyBorder="1">
      <alignment horizontal="right" vertical="center" wrapText="1"/>
    </xf>
    <xf numFmtId="3" fontId="146" fillId="2" borderId="63" xfId="0" applyNumberFormat="1" applyFont="1" applyBorder="1">
      <alignment vertical="top" wrapText="1"/>
    </xf>
    <xf numFmtId="4" fontId="173" fillId="16" borderId="45" xfId="47" applyNumberFormat="1" applyFont="1" applyBorder="1" applyAlignment="1">
      <alignment vertical="top" wrapText="1"/>
    </xf>
    <xf numFmtId="4" fontId="172" fillId="2" borderId="0" xfId="0" applyNumberFormat="1" applyFont="1">
      <alignment vertical="top" wrapText="1"/>
    </xf>
    <xf numFmtId="168" fontId="172" fillId="2" borderId="0" xfId="0" applyNumberFormat="1" applyFont="1">
      <alignment vertical="top" wrapText="1"/>
    </xf>
    <xf numFmtId="3" fontId="173" fillId="16" borderId="45" xfId="47" applyNumberFormat="1" applyFont="1" applyBorder="1" applyAlignment="1">
      <alignment vertical="top" wrapText="1"/>
    </xf>
    <xf numFmtId="3" fontId="173" fillId="16" borderId="62" xfId="47" applyNumberFormat="1" applyFont="1" applyBorder="1" applyAlignment="1">
      <alignment vertical="top" wrapText="1"/>
    </xf>
    <xf numFmtId="0" fontId="173" fillId="16" borderId="45" xfId="30" applyFont="1" applyBorder="1" applyAlignment="1">
      <alignment horizontal="right" wrapText="1"/>
    </xf>
    <xf numFmtId="1" fontId="172" fillId="2" borderId="0" xfId="0" applyNumberFormat="1" applyFont="1" applyAlignment="1">
      <alignment wrapText="1"/>
    </xf>
    <xf numFmtId="1" fontId="172" fillId="2" borderId="61" xfId="0" applyNumberFormat="1" applyFont="1" applyBorder="1" applyAlignment="1">
      <alignment wrapText="1"/>
    </xf>
    <xf numFmtId="0" fontId="179" fillId="2" borderId="0" xfId="0" applyFont="1">
      <alignment vertical="top" wrapText="1"/>
    </xf>
    <xf numFmtId="0" fontId="67" fillId="2" borderId="0" xfId="45" applyFont="1" applyAlignment="1">
      <alignment vertical="center" wrapText="1"/>
    </xf>
    <xf numFmtId="0" fontId="108" fillId="24" borderId="0" xfId="0" applyFont="1" applyFill="1" applyAlignment="1">
      <alignment vertical="center" wrapText="1"/>
    </xf>
    <xf numFmtId="0" fontId="55" fillId="23" borderId="16" xfId="0" applyFont="1" applyFill="1" applyBorder="1" applyAlignment="1">
      <alignment vertical="top"/>
    </xf>
    <xf numFmtId="0" fontId="55" fillId="23" borderId="18" xfId="0" applyFont="1" applyFill="1" applyBorder="1" applyAlignment="1">
      <alignment vertical="top"/>
    </xf>
    <xf numFmtId="0" fontId="153" fillId="2" borderId="0" xfId="57" applyFont="1">
      <alignment vertical="center" wrapText="1"/>
    </xf>
    <xf numFmtId="0" fontId="166" fillId="2" borderId="0" xfId="57" applyFont="1">
      <alignment vertical="center" wrapText="1"/>
    </xf>
    <xf numFmtId="2" fontId="81" fillId="0" borderId="0" xfId="0" applyNumberFormat="1" applyFont="1" applyFill="1">
      <alignment vertical="top" wrapText="1"/>
    </xf>
    <xf numFmtId="0" fontId="166" fillId="2" borderId="0" xfId="57" applyFont="1" applyAlignment="1">
      <alignment horizontal="left" vertical="center" wrapText="1"/>
    </xf>
    <xf numFmtId="2" fontId="83" fillId="2" borderId="0" xfId="0" applyNumberFormat="1" applyFont="1">
      <alignment vertical="top" wrapText="1"/>
    </xf>
    <xf numFmtId="0" fontId="153" fillId="0" borderId="25" xfId="50" applyFont="1" applyFill="1" applyBorder="1" applyAlignment="1"/>
    <xf numFmtId="0" fontId="153" fillId="0" borderId="25" xfId="50" applyFont="1" applyFill="1" applyBorder="1" applyAlignment="1">
      <alignment wrapText="1"/>
    </xf>
    <xf numFmtId="0" fontId="151" fillId="2" borderId="0" xfId="57" applyFont="1">
      <alignment vertical="center" wrapText="1"/>
    </xf>
    <xf numFmtId="0" fontId="73" fillId="21" borderId="0" xfId="58" applyFont="1" applyFill="1" applyBorder="1" applyAlignment="1">
      <alignment horizontal="left"/>
    </xf>
    <xf numFmtId="0" fontId="59" fillId="2" borderId="0" xfId="38" applyAlignment="1">
      <alignment vertical="center"/>
    </xf>
    <xf numFmtId="0" fontId="85" fillId="2" borderId="49" xfId="0" applyFont="1" applyBorder="1" applyAlignment="1">
      <alignment horizontal="left" vertical="top" wrapText="1" indent="1"/>
    </xf>
    <xf numFmtId="0" fontId="85" fillId="2" borderId="49" xfId="0" applyFont="1" applyBorder="1">
      <alignment vertical="top" wrapText="1"/>
    </xf>
    <xf numFmtId="0" fontId="170" fillId="2" borderId="25" xfId="50" applyFont="1" applyBorder="1" applyAlignment="1">
      <alignment horizontal="right" wrapText="1"/>
    </xf>
    <xf numFmtId="3" fontId="172" fillId="2" borderId="47" xfId="0" applyNumberFormat="1" applyFont="1" applyBorder="1">
      <alignment vertical="top" wrapText="1"/>
    </xf>
    <xf numFmtId="0" fontId="126" fillId="10" borderId="43" xfId="50" applyFont="1" applyFill="1" applyBorder="1" applyAlignment="1">
      <alignment horizontal="right" wrapText="1"/>
    </xf>
    <xf numFmtId="3" fontId="172" fillId="2" borderId="27" xfId="0" applyNumberFormat="1" applyFont="1" applyBorder="1">
      <alignment vertical="top" wrapText="1"/>
    </xf>
    <xf numFmtId="0" fontId="126" fillId="10" borderId="43" xfId="50" applyFont="1" applyFill="1" applyBorder="1">
      <alignment vertical="center" wrapText="1"/>
    </xf>
    <xf numFmtId="0" fontId="170" fillId="2" borderId="25" xfId="50" applyFont="1" applyBorder="1" applyAlignment="1">
      <alignment wrapText="1"/>
    </xf>
    <xf numFmtId="3" fontId="172" fillId="2" borderId="0" xfId="0" applyNumberFormat="1" applyFont="1" applyAlignment="1">
      <alignment horizontal="right" vertical="top" wrapText="1"/>
    </xf>
    <xf numFmtId="3" fontId="171" fillId="2" borderId="0" xfId="38" applyNumberFormat="1" applyFont="1">
      <alignment vertical="center" wrapText="1"/>
    </xf>
    <xf numFmtId="3" fontId="108" fillId="16" borderId="57" xfId="30" applyNumberFormat="1" applyFont="1" applyBorder="1">
      <alignment horizontal="right" vertical="center" wrapText="1"/>
    </xf>
    <xf numFmtId="3" fontId="172" fillId="2" borderId="56" xfId="0" applyNumberFormat="1" applyFont="1" applyBorder="1">
      <alignment vertical="top" wrapText="1"/>
    </xf>
    <xf numFmtId="0" fontId="170" fillId="2" borderId="25" xfId="50" applyFont="1" applyBorder="1">
      <alignment vertical="center" wrapText="1"/>
    </xf>
    <xf numFmtId="0" fontId="172" fillId="2" borderId="56" xfId="0" applyFont="1" applyBorder="1">
      <alignment vertical="top" wrapText="1"/>
    </xf>
    <xf numFmtId="0" fontId="132" fillId="2" borderId="11" xfId="44" applyFont="1" applyFill="1" applyBorder="1" applyAlignment="1">
      <alignment horizontal="right" wrapText="1"/>
    </xf>
    <xf numFmtId="0" fontId="172" fillId="2" borderId="0" xfId="0" applyFont="1" applyAlignment="1">
      <alignment horizontal="right" vertical="top" wrapText="1"/>
    </xf>
    <xf numFmtId="3" fontId="99" fillId="2" borderId="0" xfId="0" applyNumberFormat="1" applyFont="1">
      <alignment vertical="top" wrapText="1"/>
    </xf>
    <xf numFmtId="3" fontId="99" fillId="2" borderId="56" xfId="0" applyNumberFormat="1" applyFont="1" applyBorder="1">
      <alignment vertical="top" wrapText="1"/>
    </xf>
    <xf numFmtId="3" fontId="108" fillId="16" borderId="59" xfId="47" applyNumberFormat="1" applyFont="1" applyBorder="1" applyAlignment="1">
      <alignment vertical="top" wrapText="1"/>
    </xf>
    <xf numFmtId="3" fontId="99" fillId="2" borderId="58" xfId="0" applyNumberFormat="1" applyFont="1" applyBorder="1">
      <alignment vertical="top" wrapText="1"/>
    </xf>
    <xf numFmtId="0" fontId="108" fillId="22" borderId="45" xfId="30" applyFont="1" applyFill="1" applyBorder="1">
      <alignment horizontal="right" vertical="center" wrapText="1"/>
    </xf>
    <xf numFmtId="0" fontId="108" fillId="22" borderId="55" xfId="30" applyFont="1" applyFill="1" applyBorder="1">
      <alignment horizontal="right" vertical="center" wrapText="1"/>
    </xf>
    <xf numFmtId="1" fontId="172" fillId="2" borderId="54" xfId="0" applyNumberFormat="1" applyFont="1" applyBorder="1">
      <alignment vertical="top" wrapText="1"/>
    </xf>
    <xf numFmtId="3" fontId="49" fillId="2" borderId="0" xfId="0" applyNumberFormat="1" applyFont="1">
      <alignment vertical="top" wrapText="1"/>
    </xf>
    <xf numFmtId="3" fontId="108" fillId="16" borderId="55" xfId="30" applyNumberFormat="1" applyFont="1" applyBorder="1">
      <alignment horizontal="right" vertical="center" wrapText="1"/>
    </xf>
    <xf numFmtId="3" fontId="182" fillId="2" borderId="54" xfId="25" applyNumberFormat="1" applyFont="1" applyBorder="1">
      <alignment vertical="center" wrapText="1"/>
    </xf>
    <xf numFmtId="0" fontId="126" fillId="10" borderId="43" xfId="50" applyFont="1" applyFill="1" applyBorder="1" applyAlignment="1">
      <alignment wrapText="1"/>
    </xf>
    <xf numFmtId="0" fontId="182" fillId="2" borderId="54" xfId="0" applyFont="1" applyBorder="1" applyAlignment="1">
      <alignment horizontal="right" vertical="top" wrapText="1"/>
    </xf>
    <xf numFmtId="3" fontId="173" fillId="16" borderId="44" xfId="30" applyNumberFormat="1" applyFont="1" applyBorder="1">
      <alignment horizontal="right" vertical="center" wrapText="1"/>
    </xf>
    <xf numFmtId="0" fontId="170" fillId="20" borderId="25" xfId="0" applyFont="1" applyFill="1" applyBorder="1" applyAlignment="1">
      <alignment horizontal="right" wrapText="1"/>
    </xf>
    <xf numFmtId="2" fontId="49" fillId="2" borderId="0" xfId="0" applyNumberFormat="1" applyFont="1">
      <alignment vertical="top" wrapText="1"/>
    </xf>
    <xf numFmtId="2" fontId="172" fillId="2" borderId="0" xfId="0" applyNumberFormat="1" applyFont="1" applyAlignment="1">
      <alignment horizontal="right" vertical="top" wrapText="1"/>
    </xf>
    <xf numFmtId="2" fontId="172" fillId="2" borderId="0" xfId="0" applyNumberFormat="1" applyFont="1" applyAlignment="1">
      <alignment horizontal="right" wrapText="1"/>
    </xf>
    <xf numFmtId="0" fontId="108" fillId="16" borderId="53" xfId="30" applyFont="1" applyBorder="1">
      <alignment horizontal="right" vertical="center" wrapText="1"/>
    </xf>
    <xf numFmtId="2" fontId="172" fillId="2" borderId="52" xfId="0" applyNumberFormat="1" applyFont="1" applyBorder="1" applyAlignment="1">
      <alignment horizontal="right" vertical="top" wrapText="1"/>
    </xf>
    <xf numFmtId="2" fontId="172" fillId="2" borderId="52" xfId="0" applyNumberFormat="1" applyFont="1" applyBorder="1" applyAlignment="1">
      <alignment horizontal="right" wrapText="1"/>
    </xf>
    <xf numFmtId="0" fontId="172" fillId="2" borderId="0" xfId="0" applyFont="1" applyAlignment="1">
      <alignment horizontal="right" wrapText="1"/>
    </xf>
    <xf numFmtId="3" fontId="108" fillId="16" borderId="53" xfId="30" applyNumberFormat="1" applyFont="1" applyBorder="1">
      <alignment horizontal="right" vertical="center" wrapText="1"/>
    </xf>
    <xf numFmtId="3" fontId="172" fillId="2" borderId="52" xfId="0" applyNumberFormat="1" applyFont="1" applyBorder="1" applyAlignment="1">
      <alignment horizontal="right" vertical="top" wrapText="1"/>
    </xf>
    <xf numFmtId="0" fontId="172" fillId="2" borderId="52" xfId="0" applyFont="1" applyBorder="1" applyAlignment="1">
      <alignment horizontal="right" wrapText="1"/>
    </xf>
    <xf numFmtId="3" fontId="173" fillId="16" borderId="53" xfId="30" applyNumberFormat="1" applyFont="1" applyBorder="1">
      <alignment horizontal="right" vertical="center" wrapText="1"/>
    </xf>
    <xf numFmtId="3" fontId="172" fillId="2" borderId="52" xfId="0" applyNumberFormat="1" applyFont="1" applyBorder="1">
      <alignment vertical="top" wrapText="1"/>
    </xf>
    <xf numFmtId="0" fontId="172" fillId="2" borderId="52" xfId="0" applyFont="1" applyBorder="1" applyAlignment="1">
      <alignment horizontal="right" vertical="top" wrapText="1"/>
    </xf>
    <xf numFmtId="0" fontId="173" fillId="16" borderId="53" xfId="30" applyFont="1" applyBorder="1">
      <alignment horizontal="right" vertical="center" wrapText="1"/>
    </xf>
    <xf numFmtId="0" fontId="49" fillId="2" borderId="0" xfId="0" applyFont="1" applyAlignment="1">
      <alignment horizontal="right" wrapText="1"/>
    </xf>
    <xf numFmtId="3" fontId="172" fillId="2" borderId="0" xfId="0" applyNumberFormat="1" applyFont="1" applyAlignment="1">
      <alignment horizontal="right" wrapText="1"/>
    </xf>
    <xf numFmtId="4" fontId="172" fillId="2" borderId="0" xfId="0" applyNumberFormat="1" applyFont="1" applyAlignment="1">
      <alignment horizontal="right" vertical="top" wrapText="1"/>
    </xf>
    <xf numFmtId="4" fontId="172" fillId="2" borderId="0" xfId="0" applyNumberFormat="1" applyFont="1" applyAlignment="1">
      <alignment horizontal="right" wrapText="1"/>
    </xf>
    <xf numFmtId="0" fontId="170" fillId="2" borderId="25" xfId="50" applyFont="1" applyBorder="1" applyAlignment="1">
      <alignment horizontal="right" vertical="center" wrapText="1"/>
    </xf>
    <xf numFmtId="4" fontId="108" fillId="16" borderId="45" xfId="30" applyNumberFormat="1" applyFont="1" applyBorder="1">
      <alignment horizontal="right" vertical="center" wrapText="1"/>
    </xf>
    <xf numFmtId="4" fontId="172" fillId="2" borderId="52" xfId="0" applyNumberFormat="1" applyFont="1" applyBorder="1" applyAlignment="1">
      <alignment horizontal="right" vertical="top" wrapText="1"/>
    </xf>
    <xf numFmtId="3" fontId="49" fillId="2" borderId="0" xfId="0" applyNumberFormat="1" applyFont="1" applyAlignment="1">
      <alignment horizontal="right" vertical="top" wrapText="1"/>
    </xf>
    <xf numFmtId="0" fontId="133" fillId="2" borderId="25" xfId="50" applyFont="1" applyBorder="1" applyAlignment="1">
      <alignment horizontal="right" vertical="center" wrapText="1"/>
    </xf>
    <xf numFmtId="3" fontId="172" fillId="2" borderId="39" xfId="0" applyNumberFormat="1" applyFont="1" applyBorder="1" applyAlignment="1">
      <alignment vertical="center" wrapText="1"/>
    </xf>
    <xf numFmtId="3" fontId="173" fillId="16" borderId="46" xfId="30" applyNumberFormat="1" applyFont="1" applyBorder="1">
      <alignment horizontal="right" vertical="center" wrapText="1"/>
    </xf>
    <xf numFmtId="3" fontId="171" fillId="2" borderId="39" xfId="38" applyNumberFormat="1" applyFont="1" applyBorder="1">
      <alignment vertical="center" wrapText="1"/>
    </xf>
    <xf numFmtId="0" fontId="183" fillId="2" borderId="25" xfId="50" applyFont="1" applyBorder="1" applyAlignment="1">
      <alignment horizontal="right" vertical="center" wrapText="1"/>
    </xf>
    <xf numFmtId="172" fontId="172" fillId="2" borderId="0" xfId="0" applyNumberFormat="1" applyFont="1" applyAlignment="1">
      <alignment horizontal="right" vertical="top" wrapText="1"/>
    </xf>
    <xf numFmtId="0" fontId="172" fillId="0" borderId="0" xfId="0" applyFont="1" applyFill="1" applyAlignment="1">
      <alignment horizontal="right" vertical="top" wrapText="1"/>
    </xf>
    <xf numFmtId="9" fontId="172" fillId="2" borderId="0" xfId="0" applyNumberFormat="1" applyFont="1" applyAlignment="1">
      <alignment horizontal="right" vertical="top" wrapText="1"/>
    </xf>
    <xf numFmtId="10" fontId="172" fillId="2" borderId="0" xfId="0" applyNumberFormat="1" applyFont="1" applyAlignment="1">
      <alignment horizontal="right" vertical="top" wrapText="1"/>
    </xf>
    <xf numFmtId="9" fontId="172" fillId="2" borderId="52" xfId="0" applyNumberFormat="1" applyFont="1" applyBorder="1" applyAlignment="1">
      <alignment horizontal="right" vertical="top" wrapText="1"/>
    </xf>
    <xf numFmtId="0" fontId="171" fillId="2" borderId="25" xfId="50" applyFont="1" applyBorder="1" applyAlignment="1">
      <alignment horizontal="right" wrapText="1"/>
    </xf>
    <xf numFmtId="0" fontId="172" fillId="2" borderId="40" xfId="0" applyFont="1" applyBorder="1" applyAlignment="1">
      <alignment horizontal="right" vertical="top" wrapText="1"/>
    </xf>
    <xf numFmtId="3" fontId="172" fillId="2" borderId="40" xfId="0" applyNumberFormat="1" applyFont="1" applyBorder="1">
      <alignment vertical="top" wrapText="1"/>
    </xf>
    <xf numFmtId="0" fontId="173" fillId="16" borderId="79" xfId="30" applyFont="1" applyBorder="1">
      <alignment horizontal="right" vertical="center" wrapText="1"/>
    </xf>
    <xf numFmtId="0" fontId="172" fillId="2" borderId="41" xfId="0" applyFont="1" applyBorder="1" applyAlignment="1">
      <alignment horizontal="right" vertical="top" wrapText="1"/>
    </xf>
    <xf numFmtId="3" fontId="172" fillId="2" borderId="41" xfId="0" applyNumberFormat="1" applyFont="1" applyBorder="1">
      <alignment vertical="top" wrapText="1"/>
    </xf>
    <xf numFmtId="0" fontId="173" fillId="16" borderId="78" xfId="30" applyFont="1" applyBorder="1">
      <alignment horizontal="right" vertical="center" wrapText="1"/>
    </xf>
    <xf numFmtId="0" fontId="171" fillId="2" borderId="0" xfId="25" applyFont="1" applyBorder="1" applyAlignment="1">
      <alignment horizontal="right" vertical="center" wrapText="1"/>
    </xf>
    <xf numFmtId="3" fontId="171" fillId="2" borderId="0" xfId="0" applyNumberFormat="1" applyFont="1">
      <alignment vertical="top" wrapText="1"/>
    </xf>
    <xf numFmtId="0" fontId="172" fillId="2" borderId="51" xfId="0" applyFont="1" applyBorder="1" applyAlignment="1">
      <alignment horizontal="right" vertical="top" wrapText="1"/>
    </xf>
    <xf numFmtId="3" fontId="172" fillId="2" borderId="51" xfId="0" applyNumberFormat="1" applyFont="1" applyBorder="1">
      <alignment vertical="top" wrapText="1"/>
    </xf>
    <xf numFmtId="0" fontId="99" fillId="2" borderId="0" xfId="0" applyFont="1" applyAlignment="1">
      <alignment horizontal="right" vertical="top" wrapText="1"/>
    </xf>
    <xf numFmtId="0" fontId="99" fillId="2" borderId="0" xfId="56" applyFont="1" applyAlignment="1">
      <alignment horizontal="right" vertical="top" wrapText="1"/>
    </xf>
    <xf numFmtId="0" fontId="99" fillId="2" borderId="27" xfId="0" applyFont="1" applyBorder="1" applyAlignment="1">
      <alignment horizontal="right" vertical="top" wrapText="1"/>
    </xf>
    <xf numFmtId="0" fontId="99" fillId="2" borderId="25" xfId="50" applyFont="1" applyBorder="1" applyAlignment="1">
      <alignment horizontal="right" vertical="center" wrapText="1"/>
    </xf>
    <xf numFmtId="0" fontId="99" fillId="2" borderId="25" xfId="50" applyFont="1" applyBorder="1" applyAlignment="1">
      <alignment horizontal="center" vertical="center" wrapText="1"/>
    </xf>
    <xf numFmtId="0" fontId="99" fillId="2" borderId="0" xfId="56" applyFont="1">
      <alignment vertical="top" wrapText="1"/>
    </xf>
    <xf numFmtId="0" fontId="185" fillId="2" borderId="0" xfId="0" applyFont="1">
      <alignment vertical="top" wrapText="1"/>
    </xf>
    <xf numFmtId="0" fontId="185" fillId="2" borderId="27" xfId="0" applyFont="1" applyBorder="1">
      <alignment vertical="top" wrapText="1"/>
    </xf>
    <xf numFmtId="3" fontId="173" fillId="16" borderId="80" xfId="30" applyNumberFormat="1" applyFont="1" applyBorder="1">
      <alignment horizontal="right" vertical="center" wrapText="1"/>
    </xf>
    <xf numFmtId="3" fontId="172" fillId="2" borderId="81" xfId="0" applyNumberFormat="1" applyFont="1" applyBorder="1">
      <alignment vertical="top" wrapText="1"/>
    </xf>
    <xf numFmtId="3" fontId="172" fillId="2" borderId="82" xfId="0" applyNumberFormat="1" applyFont="1" applyBorder="1">
      <alignment vertical="top" wrapText="1"/>
    </xf>
    <xf numFmtId="3" fontId="173" fillId="16" borderId="83" xfId="30" applyNumberFormat="1" applyFont="1" applyBorder="1">
      <alignment horizontal="right" vertical="center" wrapText="1"/>
    </xf>
    <xf numFmtId="3" fontId="172" fillId="2" borderId="84" xfId="0" applyNumberFormat="1" applyFont="1" applyBorder="1">
      <alignment vertical="top" wrapText="1"/>
    </xf>
    <xf numFmtId="3" fontId="173" fillId="16" borderId="85" xfId="30" applyNumberFormat="1" applyFont="1" applyBorder="1">
      <alignment horizontal="right" vertical="center" wrapText="1"/>
    </xf>
    <xf numFmtId="3" fontId="172" fillId="2" borderId="86" xfId="0" applyNumberFormat="1" applyFont="1" applyBorder="1">
      <alignment vertical="top" wrapText="1"/>
    </xf>
    <xf numFmtId="3" fontId="172" fillId="2" borderId="87" xfId="0" applyNumberFormat="1" applyFont="1" applyBorder="1">
      <alignment vertical="top" wrapText="1"/>
    </xf>
    <xf numFmtId="0" fontId="85" fillId="2" borderId="27" xfId="0" applyFont="1" applyBorder="1">
      <alignment vertical="top" wrapText="1"/>
    </xf>
    <xf numFmtId="3" fontId="99" fillId="2" borderId="0" xfId="0" applyNumberFormat="1" applyFont="1" applyAlignment="1">
      <alignment horizontal="right" vertical="top" wrapText="1"/>
    </xf>
    <xf numFmtId="166" fontId="108" fillId="16" borderId="57" xfId="31" applyNumberFormat="1" applyFont="1" applyFill="1" applyBorder="1" applyAlignment="1">
      <alignment horizontal="right" vertical="center" wrapText="1"/>
    </xf>
    <xf numFmtId="0" fontId="179" fillId="2" borderId="0" xfId="0" applyFont="1" applyAlignment="1">
      <alignment vertical="top"/>
    </xf>
    <xf numFmtId="0" fontId="64" fillId="2" borderId="0" xfId="40" quotePrefix="1">
      <alignment vertical="center" wrapText="1"/>
    </xf>
    <xf numFmtId="0" fontId="175" fillId="2" borderId="0" xfId="41" quotePrefix="1">
      <alignment vertical="center" wrapText="1"/>
    </xf>
    <xf numFmtId="0" fontId="175" fillId="2" borderId="26" xfId="41" quotePrefix="1" applyBorder="1">
      <alignment vertical="center" wrapText="1"/>
    </xf>
    <xf numFmtId="175" fontId="146" fillId="2" borderId="0" xfId="0" applyNumberFormat="1" applyFont="1">
      <alignment vertical="top" wrapText="1"/>
    </xf>
    <xf numFmtId="37" fontId="146" fillId="2" borderId="0" xfId="0" applyNumberFormat="1" applyFont="1">
      <alignment vertical="top" wrapText="1"/>
    </xf>
    <xf numFmtId="37" fontId="146" fillId="2" borderId="61" xfId="0" applyNumberFormat="1" applyFont="1" applyBorder="1">
      <alignment vertical="top" wrapText="1"/>
    </xf>
    <xf numFmtId="4" fontId="146" fillId="2" borderId="0" xfId="0" applyNumberFormat="1" applyFont="1" applyAlignment="1">
      <alignment wrapText="1"/>
    </xf>
    <xf numFmtId="166" fontId="108" fillId="16" borderId="45" xfId="31" applyNumberFormat="1" applyFont="1" applyFill="1" applyBorder="1" applyAlignment="1">
      <alignment horizontal="right" vertical="top" wrapText="1"/>
    </xf>
    <xf numFmtId="0" fontId="179" fillId="0" borderId="0" xfId="0" applyFont="1" applyFill="1" applyAlignment="1">
      <alignment vertical="top"/>
    </xf>
    <xf numFmtId="0" fontId="126" fillId="10" borderId="61" xfId="0" applyFont="1" applyFill="1" applyBorder="1" applyAlignment="1">
      <alignment horizontal="right" wrapText="1"/>
    </xf>
    <xf numFmtId="0" fontId="108" fillId="16" borderId="15" xfId="30" applyFont="1" applyBorder="1" applyAlignment="1">
      <alignment horizontal="right" vertical="top" wrapText="1"/>
    </xf>
    <xf numFmtId="0" fontId="108" fillId="16" borderId="0" xfId="30" applyFont="1" applyAlignment="1">
      <alignment horizontal="right" wrapText="1"/>
    </xf>
    <xf numFmtId="0" fontId="108" fillId="16" borderId="26" xfId="30" applyFont="1" applyBorder="1" applyAlignment="1">
      <alignment horizontal="right" vertical="top" wrapText="1"/>
    </xf>
    <xf numFmtId="0" fontId="126" fillId="10" borderId="62" xfId="0" applyFont="1" applyFill="1" applyBorder="1" applyAlignment="1">
      <alignment horizontal="right" vertical="center" wrapText="1"/>
    </xf>
    <xf numFmtId="166" fontId="108" fillId="16" borderId="45" xfId="31" applyNumberFormat="1" applyFont="1" applyFill="1" applyBorder="1" applyAlignment="1">
      <alignment horizontal="right" wrapText="1"/>
    </xf>
    <xf numFmtId="166" fontId="108" fillId="16" borderId="60" xfId="31" applyNumberFormat="1" applyFont="1" applyFill="1" applyBorder="1" applyAlignment="1">
      <alignment horizontal="right" vertical="top" wrapText="1"/>
    </xf>
    <xf numFmtId="0" fontId="53" fillId="13" borderId="11" xfId="50" applyFont="1" applyFill="1" applyBorder="1">
      <alignment vertical="center" wrapText="1"/>
    </xf>
    <xf numFmtId="166" fontId="108" fillId="16" borderId="73" xfId="31" applyNumberFormat="1" applyFont="1" applyFill="1" applyBorder="1" applyAlignment="1">
      <alignment horizontal="right" vertical="top" wrapText="1"/>
    </xf>
    <xf numFmtId="1" fontId="81" fillId="2" borderId="0" xfId="0" quotePrefix="1" applyNumberFormat="1" applyFont="1" applyAlignment="1">
      <alignment vertical="top"/>
    </xf>
    <xf numFmtId="4" fontId="146" fillId="2" borderId="11" xfId="0" applyNumberFormat="1" applyFont="1" applyBorder="1" applyAlignment="1">
      <alignment horizontal="right" vertical="top" wrapText="1"/>
    </xf>
    <xf numFmtId="2" fontId="108" fillId="16" borderId="45" xfId="30" applyNumberFormat="1" applyFont="1" applyBorder="1" applyAlignment="1">
      <alignment horizontal="right" vertical="top" wrapText="1"/>
    </xf>
    <xf numFmtId="2" fontId="108" fillId="16" borderId="60" xfId="30" applyNumberFormat="1" applyFont="1" applyBorder="1" applyAlignment="1">
      <alignment horizontal="right" vertical="top" wrapText="1"/>
    </xf>
    <xf numFmtId="4" fontId="146" fillId="2" borderId="26" xfId="0" applyNumberFormat="1" applyFont="1" applyBorder="1" applyAlignment="1">
      <alignment horizontal="right" vertical="top" wrapText="1"/>
    </xf>
    <xf numFmtId="4" fontId="146" fillId="2" borderId="0" xfId="0" quotePrefix="1" applyNumberFormat="1" applyFont="1" applyAlignment="1">
      <alignment horizontal="right" wrapText="1"/>
    </xf>
    <xf numFmtId="3" fontId="146" fillId="2" borderId="0" xfId="0" quotePrefix="1" applyNumberFormat="1" applyFont="1" applyAlignment="1">
      <alignment horizontal="right" wrapText="1"/>
    </xf>
    <xf numFmtId="3" fontId="146" fillId="2" borderId="26" xfId="0" applyNumberFormat="1" applyFont="1" applyBorder="1" applyAlignment="1">
      <alignment horizontal="right" wrapText="1"/>
    </xf>
    <xf numFmtId="0" fontId="74" fillId="2" borderId="0" xfId="52">
      <alignment vertical="center" wrapText="1"/>
    </xf>
    <xf numFmtId="174" fontId="146" fillId="2" borderId="0" xfId="0" applyNumberFormat="1" applyFont="1" applyAlignment="1">
      <alignment wrapText="1"/>
    </xf>
    <xf numFmtId="3" fontId="99" fillId="2" borderId="26" xfId="30" applyNumberFormat="1" applyFont="1" applyFill="1" applyBorder="1" applyAlignment="1">
      <alignment horizontal="right" wrapText="1"/>
    </xf>
    <xf numFmtId="3" fontId="146" fillId="2" borderId="26" xfId="0" applyNumberFormat="1" applyFont="1" applyBorder="1" applyAlignment="1">
      <alignment wrapText="1"/>
    </xf>
    <xf numFmtId="166" fontId="99" fillId="2" borderId="26" xfId="31" applyNumberFormat="1" applyFont="1" applyFill="1" applyBorder="1" applyAlignment="1">
      <alignment horizontal="right" vertical="top" wrapText="1"/>
    </xf>
    <xf numFmtId="166" fontId="146" fillId="2" borderId="26" xfId="31" applyNumberFormat="1" applyFont="1" applyFill="1" applyBorder="1" applyAlignment="1">
      <alignment horizontal="right" vertical="top" wrapText="1"/>
    </xf>
    <xf numFmtId="0" fontId="85" fillId="2" borderId="26" xfId="0" quotePrefix="1" applyFont="1" applyBorder="1" applyAlignment="1">
      <alignment vertical="top"/>
    </xf>
    <xf numFmtId="0" fontId="0" fillId="2" borderId="26" xfId="0" applyBorder="1">
      <alignment vertical="top" wrapText="1"/>
    </xf>
    <xf numFmtId="0" fontId="85" fillId="2" borderId="89" xfId="0" quotePrefix="1" applyFont="1" applyBorder="1" applyAlignment="1">
      <alignment vertical="top"/>
    </xf>
    <xf numFmtId="0" fontId="0" fillId="2" borderId="89" xfId="0" applyBorder="1">
      <alignment vertical="top" wrapText="1"/>
    </xf>
    <xf numFmtId="0" fontId="108" fillId="16" borderId="90" xfId="30" applyFont="1" applyBorder="1">
      <alignment horizontal="right" vertical="center" wrapText="1"/>
    </xf>
    <xf numFmtId="0" fontId="85" fillId="2" borderId="0" xfId="0" quotePrefix="1" applyFont="1" applyAlignment="1">
      <alignment vertical="top"/>
    </xf>
    <xf numFmtId="0" fontId="146" fillId="2" borderId="91" xfId="0" applyFont="1" applyBorder="1" applyAlignment="1">
      <alignment horizontal="right" vertical="top" wrapText="1"/>
    </xf>
    <xf numFmtId="0" fontId="146" fillId="2" borderId="89" xfId="0" applyFont="1" applyBorder="1" applyAlignment="1">
      <alignment horizontal="right" vertical="top" wrapText="1"/>
    </xf>
    <xf numFmtId="0" fontId="146" fillId="2" borderId="26" xfId="0" applyFont="1" applyBorder="1" applyAlignment="1">
      <alignment horizontal="right" vertical="top" wrapText="1"/>
    </xf>
    <xf numFmtId="0" fontId="59" fillId="2" borderId="0" xfId="38" quotePrefix="1" applyAlignment="1">
      <alignment vertical="center"/>
    </xf>
    <xf numFmtId="0" fontId="179" fillId="2" borderId="0" xfId="0" applyFont="1" applyAlignment="1">
      <alignment horizontal="left" vertical="top"/>
    </xf>
    <xf numFmtId="0" fontId="137" fillId="2" borderId="0" xfId="30" applyFont="1" applyFill="1">
      <alignment horizontal="right" vertical="center" wrapText="1"/>
    </xf>
    <xf numFmtId="0" fontId="97" fillId="21" borderId="0" xfId="0" applyFont="1" applyFill="1">
      <alignment vertical="top" wrapText="1"/>
    </xf>
    <xf numFmtId="0" fontId="170" fillId="2" borderId="0" xfId="39" applyFont="1" applyAlignment="1">
      <alignment vertical="center"/>
    </xf>
    <xf numFmtId="0" fontId="49" fillId="2" borderId="0" xfId="0" applyFont="1" applyAlignment="1">
      <alignment horizontal="right"/>
    </xf>
    <xf numFmtId="0" fontId="146" fillId="2" borderId="0" xfId="0" applyFont="1" applyAlignment="1">
      <alignment horizontal="left"/>
    </xf>
    <xf numFmtId="0" fontId="187" fillId="2" borderId="0" xfId="0" applyFont="1" applyAlignment="1">
      <alignment horizontal="right" wrapText="1"/>
    </xf>
    <xf numFmtId="0" fontId="188" fillId="2" borderId="0" xfId="0" applyFont="1" applyAlignment="1">
      <alignment horizontal="right" wrapText="1"/>
    </xf>
    <xf numFmtId="0" fontId="189" fillId="2" borderId="0" xfId="0" applyFont="1" applyAlignment="1">
      <alignment horizontal="right" wrapText="1"/>
    </xf>
    <xf numFmtId="0" fontId="187" fillId="22" borderId="0" xfId="0" applyFont="1" applyFill="1" applyAlignment="1">
      <alignment horizontal="left" wrapText="1"/>
    </xf>
    <xf numFmtId="0" fontId="188" fillId="22" borderId="0" xfId="0" applyFont="1" applyFill="1" applyAlignment="1">
      <alignment horizontal="left" vertical="center" wrapText="1"/>
    </xf>
    <xf numFmtId="170" fontId="85" fillId="16" borderId="0" xfId="0" applyNumberFormat="1" applyFont="1" applyFill="1" applyAlignment="1">
      <alignment horizontal="left" vertical="top" wrapText="1"/>
    </xf>
    <xf numFmtId="0" fontId="189" fillId="22" borderId="0" xfId="0" applyFont="1" applyFill="1" applyAlignment="1">
      <alignment horizontal="left" vertical="center" wrapText="1"/>
    </xf>
    <xf numFmtId="0" fontId="125" fillId="24" borderId="0" xfId="22" applyFill="1" applyBorder="1" applyAlignment="1">
      <alignment horizontal="left" vertical="center" wrapText="1" indent="4"/>
    </xf>
    <xf numFmtId="0" fontId="92" fillId="22" borderId="0" xfId="38" applyFont="1" applyFill="1" applyAlignment="1">
      <alignment vertical="top" wrapText="1"/>
    </xf>
    <xf numFmtId="0" fontId="63" fillId="2" borderId="0" xfId="0" applyFont="1">
      <alignment vertical="top" wrapText="1"/>
    </xf>
    <xf numFmtId="0" fontId="67" fillId="2" borderId="0" xfId="38" applyFont="1" applyAlignment="1">
      <alignment vertical="top"/>
    </xf>
    <xf numFmtId="0" fontId="67" fillId="2" borderId="0" xfId="38" applyFont="1" applyAlignment="1">
      <alignment vertical="top" wrapText="1"/>
    </xf>
    <xf numFmtId="0" fontId="121" fillId="2" borderId="0" xfId="38" applyFont="1">
      <alignment vertical="center" wrapText="1"/>
    </xf>
    <xf numFmtId="0" fontId="67" fillId="2" borderId="92" xfId="0" applyFont="1" applyBorder="1" applyAlignment="1">
      <alignment vertical="top"/>
    </xf>
    <xf numFmtId="0" fontId="67" fillId="2" borderId="92" xfId="45" applyFont="1" applyBorder="1">
      <alignment vertical="center"/>
    </xf>
    <xf numFmtId="0" fontId="121" fillId="2" borderId="92" xfId="38" applyFont="1" applyBorder="1">
      <alignment vertical="center" wrapText="1"/>
    </xf>
    <xf numFmtId="0" fontId="59" fillId="2" borderId="27" xfId="0" applyFont="1" applyBorder="1">
      <alignment vertical="top" wrapText="1"/>
    </xf>
    <xf numFmtId="0" fontId="59" fillId="2" borderId="88" xfId="38" quotePrefix="1" applyBorder="1" applyAlignment="1">
      <alignment vertical="top" wrapText="1"/>
    </xf>
    <xf numFmtId="0" fontId="52" fillId="2" borderId="0" xfId="50" applyFont="1" applyAlignment="1">
      <alignment wrapText="1"/>
    </xf>
    <xf numFmtId="0" fontId="80" fillId="2" borderId="0" xfId="37" applyFont="1" applyAlignment="1">
      <alignment vertical="top" wrapText="1"/>
    </xf>
    <xf numFmtId="4" fontId="173" fillId="16" borderId="45" xfId="30" applyNumberFormat="1" applyFont="1" applyBorder="1">
      <alignment horizontal="right" vertical="center" wrapText="1"/>
    </xf>
    <xf numFmtId="4" fontId="173" fillId="16" borderId="62" xfId="30" applyNumberFormat="1" applyFont="1" applyBorder="1">
      <alignment horizontal="right" vertical="center" wrapText="1"/>
    </xf>
    <xf numFmtId="2" fontId="146" fillId="2" borderId="11" xfId="0" applyNumberFormat="1" applyFont="1" applyBorder="1" applyAlignment="1">
      <alignment horizontal="right" vertical="top" wrapText="1"/>
    </xf>
    <xf numFmtId="0" fontId="89" fillId="2" borderId="0" xfId="0" applyFont="1" applyAlignment="1">
      <alignment vertical="top"/>
    </xf>
    <xf numFmtId="3" fontId="172" fillId="0" borderId="0" xfId="0" applyNumberFormat="1" applyFont="1" applyFill="1">
      <alignment vertical="top" wrapText="1"/>
    </xf>
    <xf numFmtId="0" fontId="99" fillId="2" borderId="0" xfId="34" applyFont="1">
      <alignment horizontal="right" vertical="top" wrapText="1"/>
    </xf>
    <xf numFmtId="0" fontId="99" fillId="2" borderId="13" xfId="48" applyFont="1" applyBorder="1">
      <alignment vertical="top" wrapText="1"/>
    </xf>
    <xf numFmtId="3" fontId="99" fillId="2" borderId="0" xfId="34" applyNumberFormat="1" applyFont="1">
      <alignment horizontal="right" vertical="top" wrapText="1"/>
    </xf>
    <xf numFmtId="3" fontId="99" fillId="2" borderId="94" xfId="25" applyNumberFormat="1" applyFont="1" applyBorder="1">
      <alignment vertical="center" wrapText="1"/>
    </xf>
    <xf numFmtId="3" fontId="99" fillId="2" borderId="14" xfId="25" applyNumberFormat="1" applyFont="1">
      <alignment vertical="center" wrapText="1"/>
    </xf>
    <xf numFmtId="0" fontId="158" fillId="24" borderId="0" xfId="43" applyFont="1" applyFill="1" applyAlignment="1">
      <alignment horizontal="left" vertical="center"/>
    </xf>
    <xf numFmtId="0" fontId="0" fillId="2" borderId="96" xfId="0" applyBorder="1">
      <alignment vertical="top" wrapText="1"/>
    </xf>
    <xf numFmtId="0" fontId="0" fillId="2" borderId="97" xfId="0" applyBorder="1">
      <alignment vertical="top" wrapText="1"/>
    </xf>
    <xf numFmtId="0" fontId="99" fillId="2" borderId="98" xfId="48" applyFont="1" applyBorder="1">
      <alignment vertical="top" wrapText="1"/>
    </xf>
    <xf numFmtId="0" fontId="184" fillId="0" borderId="96" xfId="0" applyFont="1" applyFill="1" applyBorder="1">
      <alignment vertical="top" wrapText="1"/>
    </xf>
    <xf numFmtId="0" fontId="99" fillId="2" borderId="99" xfId="48" applyFont="1" applyBorder="1">
      <alignment vertical="top" wrapText="1"/>
    </xf>
    <xf numFmtId="0" fontId="123" fillId="0" borderId="0" xfId="0" applyFont="1" applyFill="1" applyAlignment="1">
      <alignment vertical="center" wrapText="1"/>
    </xf>
    <xf numFmtId="0" fontId="179" fillId="0" borderId="0" xfId="0" applyFont="1" applyFill="1">
      <alignment vertical="top" wrapText="1"/>
    </xf>
    <xf numFmtId="0" fontId="127" fillId="2" borderId="101" xfId="0" applyFont="1" applyBorder="1">
      <alignment vertical="top" wrapText="1"/>
    </xf>
    <xf numFmtId="0" fontId="99" fillId="2" borderId="100" xfId="48" applyFont="1" applyBorder="1">
      <alignment vertical="top" wrapText="1"/>
    </xf>
    <xf numFmtId="0" fontId="0" fillId="2" borderId="101" xfId="0" applyBorder="1">
      <alignment vertical="top" wrapText="1"/>
    </xf>
    <xf numFmtId="167" fontId="162" fillId="2" borderId="61" xfId="0" applyNumberFormat="1" applyFont="1" applyBorder="1">
      <alignment vertical="top" wrapText="1"/>
    </xf>
    <xf numFmtId="0" fontId="76" fillId="2" borderId="0" xfId="0" applyFont="1">
      <alignment vertical="top" wrapText="1"/>
    </xf>
    <xf numFmtId="0" fontId="70" fillId="2" borderId="9" xfId="48">
      <alignment vertical="top" wrapText="1"/>
    </xf>
    <xf numFmtId="0" fontId="125" fillId="20" borderId="0" xfId="22" applyFill="1" applyBorder="1" applyAlignment="1">
      <alignment vertical="top" wrapText="1"/>
    </xf>
    <xf numFmtId="0" fontId="145" fillId="2" borderId="102" xfId="0" applyFont="1" applyBorder="1" applyAlignment="1">
      <alignment vertical="center" wrapText="1"/>
    </xf>
    <xf numFmtId="0" fontId="0" fillId="2" borderId="103" xfId="0" applyBorder="1">
      <alignment vertical="top" wrapText="1"/>
    </xf>
    <xf numFmtId="0" fontId="191" fillId="2" borderId="0" xfId="0" applyFont="1" applyAlignment="1">
      <alignment horizontal="center" vertical="center" wrapText="1"/>
    </xf>
    <xf numFmtId="0" fontId="0" fillId="16" borderId="103" xfId="0" applyFill="1" applyBorder="1">
      <alignment vertical="top" wrapText="1"/>
    </xf>
    <xf numFmtId="0" fontId="180" fillId="0" borderId="0" xfId="0" applyFont="1" applyFill="1" applyAlignment="1">
      <alignment vertical="center" wrapText="1"/>
    </xf>
    <xf numFmtId="0" fontId="99" fillId="16" borderId="0" xfId="56" applyFont="1" applyFill="1">
      <alignment vertical="top" wrapText="1"/>
    </xf>
    <xf numFmtId="0" fontId="172" fillId="0" borderId="40" xfId="0" applyFont="1" applyFill="1" applyBorder="1" applyAlignment="1">
      <alignment horizontal="right" vertical="top" wrapText="1"/>
    </xf>
    <xf numFmtId="0" fontId="172" fillId="0" borderId="41" xfId="0" applyFont="1" applyFill="1" applyBorder="1" applyAlignment="1">
      <alignment horizontal="right" vertical="top" wrapText="1"/>
    </xf>
    <xf numFmtId="0" fontId="172" fillId="0" borderId="51" xfId="0" applyFont="1" applyFill="1" applyBorder="1" applyAlignment="1">
      <alignment horizontal="right" vertical="top" wrapText="1"/>
    </xf>
    <xf numFmtId="0" fontId="125" fillId="16" borderId="0" xfId="22" applyFill="1" applyBorder="1" applyAlignment="1">
      <alignment vertical="top" wrapText="1"/>
    </xf>
    <xf numFmtId="0" fontId="137" fillId="16" borderId="0" xfId="56" applyFont="1" applyFill="1">
      <alignment vertical="top" wrapText="1"/>
    </xf>
    <xf numFmtId="0" fontId="64" fillId="16" borderId="0" xfId="40" applyFill="1">
      <alignment vertical="center" wrapText="1"/>
    </xf>
    <xf numFmtId="0" fontId="157" fillId="16" borderId="0" xfId="47" applyFont="1" applyAlignment="1">
      <alignment vertical="top"/>
    </xf>
    <xf numFmtId="17" fontId="157" fillId="16" borderId="0" xfId="47" quotePrefix="1" applyNumberFormat="1" applyFont="1" applyAlignment="1">
      <alignment horizontal="left" vertical="top"/>
    </xf>
    <xf numFmtId="0" fontId="164" fillId="16" borderId="0" xfId="0" applyFont="1" applyFill="1">
      <alignment vertical="top" wrapText="1"/>
    </xf>
    <xf numFmtId="0" fontId="192" fillId="2" borderId="0" xfId="45" applyFont="1">
      <alignment vertical="center"/>
    </xf>
    <xf numFmtId="2" fontId="172" fillId="2" borderId="88" xfId="0" applyNumberFormat="1" applyFont="1" applyBorder="1" applyAlignment="1">
      <alignment horizontal="right" vertical="top" wrapText="1"/>
    </xf>
    <xf numFmtId="4" fontId="172" fillId="2" borderId="88" xfId="0" applyNumberFormat="1" applyFont="1" applyBorder="1" applyAlignment="1">
      <alignment horizontal="right" vertical="top" wrapText="1"/>
    </xf>
    <xf numFmtId="2" fontId="173" fillId="16" borderId="72" xfId="30" applyNumberFormat="1" applyFont="1" applyBorder="1" applyAlignment="1">
      <alignment horizontal="right" vertical="top" wrapText="1"/>
    </xf>
    <xf numFmtId="0" fontId="164" fillId="2" borderId="0" xfId="0" quotePrefix="1" applyFont="1" applyAlignment="1">
      <alignment wrapText="1"/>
    </xf>
    <xf numFmtId="0" fontId="137" fillId="16" borderId="0" xfId="56" applyFont="1" applyFill="1" applyAlignment="1">
      <alignment horizontal="left" vertical="top" wrapText="1"/>
    </xf>
    <xf numFmtId="0" fontId="99" fillId="22" borderId="0" xfId="0" applyFont="1" applyFill="1">
      <alignment vertical="top" wrapText="1"/>
    </xf>
    <xf numFmtId="0" fontId="50" fillId="23" borderId="0" xfId="0" applyFont="1" applyFill="1" applyAlignment="1">
      <alignment vertical="top"/>
    </xf>
    <xf numFmtId="0" fontId="125" fillId="2" borderId="27" xfId="22" applyBorder="1" applyAlignment="1">
      <alignment vertical="top" wrapText="1"/>
    </xf>
    <xf numFmtId="0" fontId="59" fillId="2" borderId="0" xfId="38" applyAlignment="1">
      <alignment horizontal="left" vertical="center" wrapText="1"/>
    </xf>
    <xf numFmtId="0" fontId="124" fillId="22" borderId="0" xfId="59" applyFont="1" applyFill="1" applyBorder="1" applyAlignment="1">
      <alignment horizontal="left" vertical="top" wrapText="1"/>
    </xf>
    <xf numFmtId="0" fontId="125" fillId="16" borderId="0" xfId="59" applyFont="1" applyFill="1" applyBorder="1" applyAlignment="1">
      <alignment horizontal="left" vertical="top" wrapText="1"/>
    </xf>
    <xf numFmtId="0" fontId="125" fillId="16" borderId="0" xfId="59" applyFont="1" applyFill="1" applyBorder="1" applyAlignment="1">
      <alignment vertical="top" wrapText="1"/>
    </xf>
    <xf numFmtId="0" fontId="125" fillId="22" borderId="0" xfId="59" applyFont="1" applyFill="1" applyBorder="1" applyAlignment="1">
      <alignment vertical="top" wrapText="1"/>
    </xf>
    <xf numFmtId="0" fontId="118" fillId="21" borderId="0" xfId="59" applyFont="1" applyFill="1" applyBorder="1" applyAlignment="1">
      <alignment horizontal="left" vertical="top"/>
    </xf>
    <xf numFmtId="0" fontId="55" fillId="23" borderId="0" xfId="59" applyFont="1" applyFill="1" applyBorder="1" applyAlignment="1">
      <alignment horizontal="left"/>
    </xf>
    <xf numFmtId="0" fontId="73" fillId="2" borderId="0" xfId="59" applyFont="1" applyBorder="1" applyAlignment="1">
      <alignment horizontal="left"/>
    </xf>
    <xf numFmtId="0" fontId="73" fillId="21" borderId="0" xfId="59" applyFont="1" applyFill="1" applyBorder="1" applyAlignment="1">
      <alignment horizontal="left"/>
    </xf>
    <xf numFmtId="0" fontId="118" fillId="21" borderId="0" xfId="59" applyFont="1" applyFill="1" applyBorder="1" applyAlignment="1">
      <alignment horizontal="left"/>
    </xf>
    <xf numFmtId="0" fontId="175" fillId="21" borderId="0" xfId="41" applyFill="1">
      <alignment vertical="center" wrapText="1"/>
    </xf>
    <xf numFmtId="0" fontId="125" fillId="2" borderId="99" xfId="22" applyBorder="1" applyAlignment="1">
      <alignment horizontal="left" vertical="top" wrapText="1"/>
    </xf>
    <xf numFmtId="0" fontId="125" fillId="0" borderId="0" xfId="22" applyFill="1" applyBorder="1" applyAlignment="1">
      <alignment vertical="center" wrapText="1"/>
    </xf>
    <xf numFmtId="0" fontId="125" fillId="2" borderId="101" xfId="22" applyBorder="1" applyAlignment="1">
      <alignment vertical="top" wrapText="1"/>
    </xf>
    <xf numFmtId="0" fontId="123" fillId="22" borderId="0" xfId="0" applyFont="1" applyFill="1" applyAlignment="1">
      <alignment vertical="center"/>
    </xf>
    <xf numFmtId="0" fontId="55" fillId="23" borderId="32" xfId="44" applyFont="1" applyFill="1" applyBorder="1" applyAlignment="1">
      <alignment vertical="top" wrapText="1"/>
    </xf>
    <xf numFmtId="0" fontId="55" fillId="23" borderId="104" xfId="44" applyFont="1" applyFill="1" applyBorder="1" applyAlignment="1">
      <alignment horizontal="left" vertical="top" wrapText="1"/>
    </xf>
    <xf numFmtId="0" fontId="55" fillId="23" borderId="0" xfId="22" applyFont="1" applyFill="1" applyBorder="1" applyAlignment="1">
      <alignment vertical="top"/>
    </xf>
    <xf numFmtId="0" fontId="62" fillId="2" borderId="0" xfId="37" applyAlignment="1">
      <alignment horizontal="left" vertical="center" wrapText="1"/>
    </xf>
    <xf numFmtId="0" fontId="126" fillId="23" borderId="0" xfId="22" applyFont="1" applyFill="1" applyBorder="1" applyAlignment="1">
      <alignment horizontal="left" indent="1"/>
    </xf>
    <xf numFmtId="0" fontId="126" fillId="23" borderId="0" xfId="22" applyFont="1" applyFill="1" applyBorder="1" applyAlignment="1">
      <alignment horizontal="left"/>
    </xf>
    <xf numFmtId="0" fontId="111" fillId="2" borderId="0" xfId="59" applyBorder="1" applyAlignment="1">
      <alignment horizontal="left" vertical="top" wrapText="1"/>
    </xf>
    <xf numFmtId="0" fontId="111" fillId="2" borderId="0" xfId="59" applyBorder="1" applyAlignment="1">
      <alignment horizontal="center" vertical="center" wrapText="1"/>
    </xf>
    <xf numFmtId="0" fontId="84" fillId="2" borderId="0" xfId="38" applyFont="1">
      <alignment vertical="center" wrapText="1"/>
    </xf>
    <xf numFmtId="0" fontId="193" fillId="21" borderId="0" xfId="22" applyFont="1" applyFill="1" applyBorder="1" applyAlignment="1">
      <alignment horizontal="left"/>
    </xf>
    <xf numFmtId="0" fontId="193" fillId="21" borderId="0" xfId="22" applyFont="1" applyFill="1" applyBorder="1" applyAlignment="1">
      <alignment horizontal="left" vertical="top"/>
    </xf>
    <xf numFmtId="0" fontId="193" fillId="21" borderId="0" xfId="59" applyFont="1" applyFill="1" applyBorder="1" applyAlignment="1">
      <alignment horizontal="left" vertical="top"/>
    </xf>
    <xf numFmtId="0" fontId="194" fillId="21" borderId="0" xfId="0" applyFont="1" applyFill="1" applyAlignment="1">
      <alignment horizontal="left" vertical="top" wrapText="1" indent="1"/>
    </xf>
    <xf numFmtId="0" fontId="195" fillId="21" borderId="0" xfId="41" applyFont="1" applyFill="1">
      <alignment vertical="center" wrapText="1"/>
    </xf>
    <xf numFmtId="0" fontId="196" fillId="21" borderId="0" xfId="0" applyFont="1" applyFill="1" applyAlignment="1"/>
    <xf numFmtId="0" fontId="197" fillId="21" borderId="0" xfId="0" applyFont="1" applyFill="1" applyAlignment="1">
      <alignment vertical="top"/>
    </xf>
    <xf numFmtId="0" fontId="198" fillId="21" borderId="0" xfId="0" applyFont="1" applyFill="1" applyAlignment="1">
      <alignment horizontal="left" vertical="top" indent="1"/>
    </xf>
    <xf numFmtId="0" fontId="198" fillId="21" borderId="0" xfId="0" applyFont="1" applyFill="1" applyAlignment="1">
      <alignment vertical="top"/>
    </xf>
    <xf numFmtId="0" fontId="196" fillId="21" borderId="0" xfId="0" applyFont="1" applyFill="1" applyAlignment="1">
      <alignment vertical="top"/>
    </xf>
    <xf numFmtId="0" fontId="198" fillId="23" borderId="0" xfId="0" applyFont="1" applyFill="1" applyAlignment="1">
      <alignment vertical="top"/>
    </xf>
    <xf numFmtId="0" fontId="193" fillId="21" borderId="0" xfId="0" applyFont="1" applyFill="1" applyAlignment="1">
      <alignment vertical="top"/>
    </xf>
    <xf numFmtId="0" fontId="116" fillId="21" borderId="0" xfId="59" applyFont="1" applyFill="1" applyBorder="1" applyAlignment="1">
      <alignment horizontal="left" vertical="top"/>
    </xf>
    <xf numFmtId="0" fontId="197" fillId="21" borderId="0" xfId="22" applyFont="1" applyFill="1" applyBorder="1" applyAlignment="1">
      <alignment horizontal="left"/>
    </xf>
    <xf numFmtId="0" fontId="122" fillId="21" borderId="0" xfId="0" applyFont="1" applyFill="1" applyAlignment="1"/>
    <xf numFmtId="0" fontId="199" fillId="21" borderId="0" xfId="0" applyFont="1" applyFill="1" applyAlignment="1"/>
    <xf numFmtId="0" fontId="199" fillId="21" borderId="0" xfId="0" applyFont="1" applyFill="1" applyAlignment="1">
      <alignment vertical="top"/>
    </xf>
    <xf numFmtId="0" fontId="200" fillId="21" borderId="0" xfId="0" applyFont="1" applyFill="1" applyAlignment="1">
      <alignment horizontal="center"/>
    </xf>
    <xf numFmtId="0" fontId="194" fillId="21" borderId="0" xfId="0" applyFont="1" applyFill="1" applyAlignment="1">
      <alignment horizontal="left" vertical="top" indent="1"/>
    </xf>
    <xf numFmtId="0" fontId="202" fillId="2" borderId="0" xfId="0" applyFont="1">
      <alignment vertical="top" wrapText="1"/>
    </xf>
    <xf numFmtId="0" fontId="204" fillId="21" borderId="0" xfId="0" applyFont="1" applyFill="1">
      <alignment vertical="top" wrapText="1"/>
    </xf>
    <xf numFmtId="0" fontId="205" fillId="21" borderId="0" xfId="0" applyFont="1" applyFill="1">
      <alignment vertical="top" wrapText="1"/>
    </xf>
    <xf numFmtId="0" fontId="206" fillId="21" borderId="0" xfId="0" applyFont="1" applyFill="1" applyAlignment="1">
      <alignment horizontal="center"/>
    </xf>
    <xf numFmtId="0" fontId="203" fillId="21" borderId="0" xfId="0" applyFont="1" applyFill="1">
      <alignment vertical="top" wrapText="1"/>
    </xf>
    <xf numFmtId="0" fontId="159" fillId="2" borderId="0" xfId="0" applyFont="1">
      <alignment vertical="top" wrapText="1"/>
    </xf>
    <xf numFmtId="0" fontId="174" fillId="2" borderId="0" xfId="22" applyFont="1" applyFill="1" applyBorder="1" applyAlignment="1">
      <alignment horizontal="center" vertical="center"/>
    </xf>
    <xf numFmtId="0" fontId="207" fillId="16" borderId="45" xfId="30" applyFont="1" applyBorder="1">
      <alignment horizontal="right" vertical="center" wrapText="1"/>
    </xf>
    <xf numFmtId="166" fontId="207" fillId="16" borderId="45" xfId="31" applyNumberFormat="1" applyFont="1" applyFill="1" applyBorder="1" applyAlignment="1">
      <alignment horizontal="right" vertical="center" wrapText="1"/>
    </xf>
    <xf numFmtId="0" fontId="207" fillId="16" borderId="42" xfId="30" applyFont="1" applyBorder="1">
      <alignment horizontal="right" vertical="center" wrapText="1"/>
    </xf>
    <xf numFmtId="39" fontId="208" fillId="2" borderId="0" xfId="0" applyNumberFormat="1" applyFont="1">
      <alignment vertical="top" wrapText="1"/>
    </xf>
    <xf numFmtId="39" fontId="208" fillId="2" borderId="0" xfId="0" applyNumberFormat="1" applyFont="1" applyAlignment="1">
      <alignment horizontal="right" vertical="top" wrapText="1"/>
    </xf>
    <xf numFmtId="3" fontId="208" fillId="0" borderId="26" xfId="0" applyNumberFormat="1" applyFont="1" applyFill="1" applyBorder="1">
      <alignment vertical="top" wrapText="1"/>
    </xf>
    <xf numFmtId="0" fontId="182" fillId="2" borderId="0" xfId="0" applyFont="1">
      <alignment vertical="top" wrapText="1"/>
    </xf>
    <xf numFmtId="0" fontId="182" fillId="2" borderId="0" xfId="30" applyFont="1" applyFill="1">
      <alignment horizontal="right" vertical="center" wrapText="1"/>
    </xf>
    <xf numFmtId="0" fontId="182" fillId="2" borderId="26" xfId="30" applyFont="1" applyFill="1" applyBorder="1">
      <alignment horizontal="right" vertical="center" wrapText="1"/>
    </xf>
    <xf numFmtId="0" fontId="182" fillId="2" borderId="27" xfId="0" applyFont="1" applyBorder="1">
      <alignment vertical="top" wrapText="1"/>
    </xf>
    <xf numFmtId="0" fontId="208" fillId="2" borderId="101" xfId="0" applyFont="1" applyBorder="1">
      <alignment vertical="top" wrapText="1"/>
    </xf>
    <xf numFmtId="0" fontId="136" fillId="2" borderId="11" xfId="0" applyFont="1" applyBorder="1">
      <alignment vertical="top" wrapText="1"/>
    </xf>
    <xf numFmtId="0" fontId="125" fillId="0" borderId="0" xfId="22" applyFill="1" applyBorder="1" applyAlignment="1">
      <alignment horizontal="left" vertical="top" wrapText="1"/>
    </xf>
    <xf numFmtId="49" fontId="210" fillId="2" borderId="0" xfId="0" applyNumberFormat="1" applyFont="1" applyAlignment="1">
      <alignment vertical="top"/>
    </xf>
    <xf numFmtId="0" fontId="209" fillId="22" borderId="0" xfId="46" applyFont="1" applyFill="1" applyAlignment="1">
      <alignment vertical="center"/>
    </xf>
    <xf numFmtId="0" fontId="125" fillId="22" borderId="0" xfId="22" applyFill="1" applyBorder="1" applyAlignment="1">
      <alignment vertical="top" wrapText="1"/>
    </xf>
    <xf numFmtId="0" fontId="212" fillId="2" borderId="0" xfId="0" applyFont="1" applyAlignment="1">
      <alignment horizontal="left" vertical="top" wrapText="1"/>
    </xf>
    <xf numFmtId="0" fontId="212" fillId="2" borderId="0" xfId="0" applyFont="1">
      <alignment vertical="top" wrapText="1"/>
    </xf>
    <xf numFmtId="0" fontId="213" fillId="2" borderId="0" xfId="0" applyFont="1" applyAlignment="1">
      <alignment horizontal="left" vertical="top" wrapText="1"/>
    </xf>
    <xf numFmtId="0" fontId="214" fillId="2" borderId="0" xfId="43" applyFont="1" applyFill="1" applyAlignment="1">
      <alignment horizontal="left" vertical="top"/>
    </xf>
    <xf numFmtId="0" fontId="212" fillId="2" borderId="0" xfId="48" applyFont="1" applyBorder="1" applyAlignment="1">
      <alignment horizontal="left" vertical="top" wrapText="1"/>
    </xf>
    <xf numFmtId="0" fontId="215" fillId="2" borderId="0" xfId="40" applyFont="1" applyAlignment="1">
      <alignment vertical="top"/>
    </xf>
    <xf numFmtId="0" fontId="215" fillId="2" borderId="0" xfId="41" applyFont="1" applyAlignment="1">
      <alignment vertical="top"/>
    </xf>
    <xf numFmtId="0" fontId="216" fillId="2" borderId="0" xfId="0" applyFont="1">
      <alignment vertical="top" wrapText="1"/>
    </xf>
    <xf numFmtId="0" fontId="215" fillId="2" borderId="0" xfId="41" applyFont="1" applyAlignment="1">
      <alignment vertical="top" wrapText="1"/>
    </xf>
    <xf numFmtId="0" fontId="215" fillId="2" borderId="0" xfId="40" applyFont="1" applyAlignment="1">
      <alignment vertical="top" wrapText="1"/>
    </xf>
    <xf numFmtId="0" fontId="217" fillId="2" borderId="0" xfId="41" applyFont="1" applyAlignment="1">
      <alignment vertical="top" wrapText="1"/>
    </xf>
    <xf numFmtId="0" fontId="216" fillId="2" borderId="0" xfId="0" applyFont="1" applyAlignment="1">
      <alignment horizontal="left" vertical="top" wrapText="1"/>
    </xf>
    <xf numFmtId="0" fontId="100" fillId="2" borderId="0" xfId="40" applyFont="1">
      <alignment vertical="center" wrapText="1"/>
    </xf>
    <xf numFmtId="0" fontId="215" fillId="2" borderId="0" xfId="40" applyFont="1">
      <alignment vertical="center" wrapText="1"/>
    </xf>
    <xf numFmtId="0" fontId="70" fillId="2" borderId="0" xfId="56" quotePrefix="1">
      <alignment vertical="top" wrapText="1"/>
    </xf>
    <xf numFmtId="0" fontId="126" fillId="10" borderId="106" xfId="50" applyFont="1" applyFill="1" applyBorder="1">
      <alignment vertical="center" wrapText="1"/>
    </xf>
    <xf numFmtId="3" fontId="108" fillId="16" borderId="107" xfId="30" applyNumberFormat="1" applyFont="1" applyBorder="1">
      <alignment horizontal="right" vertical="center" wrapText="1"/>
    </xf>
    <xf numFmtId="3" fontId="173" fillId="16" borderId="108" xfId="30" applyNumberFormat="1" applyFont="1" applyBorder="1">
      <alignment horizontal="right" vertical="center" wrapText="1"/>
    </xf>
    <xf numFmtId="3" fontId="108" fillId="16" borderId="108" xfId="30" applyNumberFormat="1" applyFont="1" applyBorder="1">
      <alignment horizontal="right" vertical="center" wrapText="1"/>
    </xf>
    <xf numFmtId="3" fontId="108" fillId="16" borderId="109" xfId="30" applyNumberFormat="1" applyFont="1" applyBorder="1">
      <alignment horizontal="right" vertical="center" wrapText="1"/>
    </xf>
    <xf numFmtId="0" fontId="218" fillId="2" borderId="15" xfId="0" applyFont="1" applyBorder="1" applyAlignment="1">
      <alignment horizontal="right" vertical="top" wrapText="1"/>
    </xf>
    <xf numFmtId="0" fontId="218" fillId="2" borderId="0" xfId="0" applyFont="1" applyAlignment="1">
      <alignment horizontal="right" vertical="top" wrapText="1"/>
    </xf>
    <xf numFmtId="0" fontId="108" fillId="16" borderId="108" xfId="30" applyFont="1" applyBorder="1">
      <alignment horizontal="right" vertical="center" wrapText="1"/>
    </xf>
    <xf numFmtId="3" fontId="171" fillId="2" borderId="0" xfId="30" applyNumberFormat="1" applyFont="1" applyFill="1">
      <alignment horizontal="right" vertical="center" wrapText="1"/>
    </xf>
    <xf numFmtId="3" fontId="108" fillId="16" borderId="110" xfId="30" applyNumberFormat="1" applyFont="1" applyBorder="1">
      <alignment horizontal="right" vertical="center" wrapText="1"/>
    </xf>
    <xf numFmtId="3" fontId="169" fillId="2" borderId="0" xfId="30" applyNumberFormat="1" applyFont="1" applyFill="1">
      <alignment horizontal="right" vertical="center" wrapText="1"/>
    </xf>
    <xf numFmtId="3" fontId="169" fillId="2" borderId="49" xfId="30" applyNumberFormat="1" applyFont="1" applyFill="1" applyBorder="1">
      <alignment horizontal="right" vertical="center" wrapText="1"/>
    </xf>
    <xf numFmtId="3" fontId="169" fillId="2" borderId="41" xfId="30" applyNumberFormat="1" applyFont="1" applyFill="1" applyBorder="1">
      <alignment horizontal="right" vertical="center" wrapText="1"/>
    </xf>
    <xf numFmtId="3" fontId="169" fillId="2" borderId="39" xfId="30" applyNumberFormat="1" applyFont="1" applyFill="1" applyBorder="1">
      <alignment horizontal="right" vertical="center" wrapText="1"/>
    </xf>
    <xf numFmtId="0" fontId="126" fillId="10" borderId="112" xfId="0" applyFont="1" applyFill="1" applyBorder="1" applyAlignment="1">
      <alignment horizontal="right" wrapText="1"/>
    </xf>
    <xf numFmtId="0" fontId="163" fillId="16" borderId="108" xfId="0" applyFont="1" applyFill="1" applyBorder="1" applyAlignment="1">
      <alignment horizontal="right" vertical="top" wrapText="1"/>
    </xf>
    <xf numFmtId="167" fontId="163" fillId="16" borderId="112" xfId="30" applyNumberFormat="1" applyFont="1" applyBorder="1">
      <alignment horizontal="right" vertical="center" wrapText="1"/>
    </xf>
    <xf numFmtId="0" fontId="99" fillId="2" borderId="111" xfId="50" applyFont="1" applyBorder="1" applyAlignment="1">
      <alignment horizontal="right" wrapText="1"/>
    </xf>
    <xf numFmtId="0" fontId="108" fillId="16" borderId="16" xfId="30" applyFont="1" applyBorder="1">
      <alignment horizontal="right" vertical="center" wrapText="1"/>
    </xf>
    <xf numFmtId="0" fontId="108" fillId="16" borderId="113" xfId="30" applyFont="1" applyBorder="1">
      <alignment horizontal="right" vertical="center" wrapText="1"/>
    </xf>
    <xf numFmtId="0" fontId="146" fillId="2" borderId="16" xfId="0" applyFont="1" applyBorder="1" applyAlignment="1">
      <alignment horizontal="right" vertical="top" wrapText="1"/>
    </xf>
    <xf numFmtId="3" fontId="99" fillId="2" borderId="11" xfId="25" applyNumberFormat="1" applyFont="1" applyBorder="1">
      <alignment vertical="center" wrapText="1"/>
    </xf>
    <xf numFmtId="0" fontId="99" fillId="2" borderId="61" xfId="0" applyFont="1" applyBorder="1" applyAlignment="1">
      <alignment horizontal="right" wrapText="1"/>
    </xf>
    <xf numFmtId="0" fontId="99" fillId="2" borderId="15" xfId="30" applyFont="1" applyFill="1" applyBorder="1" applyAlignment="1">
      <alignment horizontal="right" vertical="top" wrapText="1"/>
    </xf>
    <xf numFmtId="0" fontId="99" fillId="2" borderId="26" xfId="30" applyFont="1" applyFill="1" applyBorder="1" applyAlignment="1">
      <alignment horizontal="right" vertical="top" wrapText="1"/>
    </xf>
    <xf numFmtId="0" fontId="170" fillId="2" borderId="0" xfId="50" applyFont="1" applyAlignment="1">
      <alignment wrapText="1"/>
    </xf>
    <xf numFmtId="0" fontId="211" fillId="16" borderId="0" xfId="47" applyFont="1" applyAlignment="1">
      <alignment vertical="center" wrapText="1"/>
    </xf>
    <xf numFmtId="0" fontId="211" fillId="16" borderId="0" xfId="47" applyFont="1" applyAlignment="1">
      <alignment vertical="top" wrapText="1"/>
    </xf>
    <xf numFmtId="0" fontId="211" fillId="16" borderId="0" xfId="47" applyFont="1" applyAlignment="1">
      <alignment vertical="top"/>
    </xf>
    <xf numFmtId="0" fontId="211" fillId="16" borderId="0" xfId="47" applyFont="1" applyAlignment="1">
      <alignment horizontal="left" vertical="center" wrapText="1"/>
    </xf>
    <xf numFmtId="0" fontId="169" fillId="16" borderId="0" xfId="47" applyFont="1" applyAlignment="1">
      <alignment vertical="center" wrapText="1"/>
    </xf>
    <xf numFmtId="0" fontId="211" fillId="16" borderId="0" xfId="47" applyFont="1" applyAlignment="1">
      <alignment vertical="center"/>
    </xf>
    <xf numFmtId="0" fontId="99" fillId="2" borderId="0" xfId="38" applyFont="1" applyAlignment="1">
      <alignment vertical="top" wrapText="1"/>
    </xf>
    <xf numFmtId="0" fontId="158" fillId="2" borderId="0" xfId="38" applyFont="1" applyAlignment="1">
      <alignment horizontal="center" vertical="center" wrapText="1"/>
    </xf>
    <xf numFmtId="3" fontId="172" fillId="2" borderId="51" xfId="0" applyNumberFormat="1" applyFont="1" applyBorder="1" applyAlignment="1">
      <alignment horizontal="right" vertical="top" wrapText="1"/>
    </xf>
    <xf numFmtId="0" fontId="230" fillId="2" borderId="0" xfId="50" applyFont="1" applyAlignment="1">
      <alignment horizontal="center" vertical="center" wrapText="1"/>
    </xf>
    <xf numFmtId="0" fontId="231" fillId="2" borderId="0" xfId="50" applyFont="1" applyAlignment="1">
      <alignment horizontal="center" vertical="center" wrapText="1"/>
    </xf>
    <xf numFmtId="0" fontId="232" fillId="2" borderId="0" xfId="0" applyFont="1" applyAlignment="1">
      <alignment horizontal="center" vertical="top" wrapText="1"/>
    </xf>
    <xf numFmtId="0" fontId="233" fillId="2" borderId="0" xfId="0" applyFont="1" applyAlignment="1">
      <alignment horizontal="center" vertical="top" wrapText="1"/>
    </xf>
    <xf numFmtId="3" fontId="172" fillId="2" borderId="52" xfId="0" applyNumberFormat="1" applyFont="1" applyBorder="1" applyAlignment="1">
      <alignment horizontal="center" vertical="top" wrapText="1"/>
    </xf>
    <xf numFmtId="0" fontId="173" fillId="16" borderId="53" xfId="30" applyFont="1" applyBorder="1" applyAlignment="1">
      <alignment horizontal="right" vertical="top" wrapText="1"/>
    </xf>
    <xf numFmtId="0" fontId="173" fillId="16" borderId="45" xfId="30" applyFont="1" applyBorder="1" applyAlignment="1">
      <alignment horizontal="right" vertical="top" wrapText="1"/>
    </xf>
    <xf numFmtId="10" fontId="173" fillId="16" borderId="53" xfId="30" applyNumberFormat="1" applyFont="1" applyBorder="1">
      <alignment horizontal="right" vertical="center" wrapText="1"/>
    </xf>
    <xf numFmtId="172" fontId="173" fillId="16" borderId="45" xfId="30" applyNumberFormat="1" applyFont="1" applyBorder="1">
      <alignment horizontal="right" vertical="center" wrapText="1"/>
    </xf>
    <xf numFmtId="0" fontId="234" fillId="2" borderId="0" xfId="0" applyFont="1">
      <alignment vertical="top" wrapText="1"/>
    </xf>
    <xf numFmtId="4" fontId="234" fillId="2" borderId="0" xfId="0" applyNumberFormat="1" applyFont="1">
      <alignment vertical="top" wrapText="1"/>
    </xf>
    <xf numFmtId="2" fontId="234" fillId="2" borderId="0" xfId="0" applyNumberFormat="1" applyFont="1">
      <alignment vertical="top" wrapText="1"/>
    </xf>
    <xf numFmtId="4" fontId="234" fillId="2" borderId="52" xfId="0" applyNumberFormat="1" applyFont="1" applyBorder="1">
      <alignment vertical="top" wrapText="1"/>
    </xf>
    <xf numFmtId="176" fontId="172" fillId="2" borderId="0" xfId="0" applyNumberFormat="1" applyFont="1" applyAlignment="1">
      <alignment horizontal="right" wrapText="1"/>
    </xf>
    <xf numFmtId="176" fontId="172" fillId="2" borderId="0" xfId="0" applyNumberFormat="1" applyFont="1" applyAlignment="1">
      <alignment wrapText="1"/>
    </xf>
    <xf numFmtId="0" fontId="172" fillId="2" borderId="0" xfId="0" applyFont="1" applyAlignment="1">
      <alignment wrapText="1"/>
    </xf>
    <xf numFmtId="3" fontId="172" fillId="2" borderId="39" xfId="0" applyNumberFormat="1" applyFont="1" applyBorder="1" applyAlignment="1">
      <alignment horizontal="right" wrapText="1"/>
    </xf>
    <xf numFmtId="177" fontId="108" fillId="16" borderId="53" xfId="30" applyNumberFormat="1" applyFont="1" applyBorder="1">
      <alignment horizontal="right" vertical="center" wrapText="1"/>
    </xf>
    <xf numFmtId="177" fontId="173" fillId="16" borderId="53" xfId="30" applyNumberFormat="1" applyFont="1" applyBorder="1">
      <alignment horizontal="right" vertical="center" wrapText="1"/>
    </xf>
    <xf numFmtId="10" fontId="172" fillId="2" borderId="52" xfId="0" applyNumberFormat="1" applyFont="1" applyBorder="1" applyAlignment="1">
      <alignment horizontal="right" vertical="top" wrapText="1"/>
    </xf>
    <xf numFmtId="0" fontId="235" fillId="2" borderId="0" xfId="0" applyFont="1" applyAlignment="1">
      <alignment horizontal="left" vertical="top" wrapText="1" indent="1"/>
    </xf>
    <xf numFmtId="178" fontId="173" fillId="16" borderId="45" xfId="30" applyNumberFormat="1" applyFont="1" applyBorder="1">
      <alignment horizontal="right" vertical="center" wrapText="1"/>
    </xf>
    <xf numFmtId="178" fontId="108" fillId="16" borderId="45" xfId="30" applyNumberFormat="1" applyFont="1" applyBorder="1">
      <alignment horizontal="right" vertical="center" wrapText="1"/>
    </xf>
    <xf numFmtId="2" fontId="218" fillId="2" borderId="0" xfId="0" applyNumberFormat="1" applyFont="1">
      <alignment vertical="top" wrapText="1"/>
    </xf>
    <xf numFmtId="2" fontId="218" fillId="2" borderId="0" xfId="0" applyNumberFormat="1" applyFont="1" applyAlignment="1">
      <alignment horizontal="right" vertical="top" wrapText="1"/>
    </xf>
    <xf numFmtId="2" fontId="218" fillId="2" borderId="52" xfId="0" applyNumberFormat="1" applyFont="1" applyBorder="1" applyAlignment="1">
      <alignment horizontal="right" vertical="top" wrapText="1"/>
    </xf>
    <xf numFmtId="0" fontId="234" fillId="2" borderId="0" xfId="30" applyFont="1" applyFill="1" applyAlignment="1">
      <alignment horizontal="left" wrapText="1"/>
    </xf>
    <xf numFmtId="0" fontId="234" fillId="2" borderId="0" xfId="30" applyFont="1" applyFill="1" applyAlignment="1">
      <alignment horizontal="left" vertical="top" wrapText="1"/>
    </xf>
    <xf numFmtId="0" fontId="234" fillId="2" borderId="27" xfId="30" applyFont="1" applyFill="1" applyBorder="1" applyAlignment="1">
      <alignment horizontal="left" wrapText="1"/>
    </xf>
    <xf numFmtId="0" fontId="172" fillId="2" borderId="27" xfId="0" applyFont="1" applyBorder="1" applyAlignment="1">
      <alignment horizontal="right" vertical="top" wrapText="1"/>
    </xf>
    <xf numFmtId="176" fontId="172" fillId="2" borderId="0" xfId="0" applyNumberFormat="1" applyFont="1">
      <alignment vertical="top" wrapText="1"/>
    </xf>
    <xf numFmtId="176" fontId="172" fillId="2" borderId="56" xfId="0" applyNumberFormat="1" applyFont="1" applyBorder="1">
      <alignment vertical="top" wrapText="1"/>
    </xf>
    <xf numFmtId="1" fontId="108" fillId="16" borderId="45" xfId="30" applyNumberFormat="1" applyFont="1" applyBorder="1">
      <alignment horizontal="right" vertical="center" wrapText="1"/>
    </xf>
    <xf numFmtId="176" fontId="108" fillId="16" borderId="44" xfId="30" applyNumberFormat="1" applyFont="1" applyBorder="1" applyAlignment="1">
      <alignment horizontal="right" wrapText="1"/>
    </xf>
    <xf numFmtId="176" fontId="108" fillId="16" borderId="48" xfId="30" applyNumberFormat="1" applyFont="1" applyBorder="1">
      <alignment horizontal="right" vertical="center" wrapText="1"/>
    </xf>
    <xf numFmtId="3" fontId="234" fillId="2" borderId="0" xfId="30" applyNumberFormat="1" applyFont="1" applyFill="1">
      <alignment horizontal="right" vertical="center" wrapText="1"/>
    </xf>
    <xf numFmtId="3" fontId="171" fillId="2" borderId="49" xfId="30" applyNumberFormat="1" applyFont="1" applyFill="1" applyBorder="1">
      <alignment horizontal="right" vertical="center" wrapText="1"/>
    </xf>
    <xf numFmtId="3" fontId="171" fillId="2" borderId="41" xfId="30" applyNumberFormat="1" applyFont="1" applyFill="1" applyBorder="1">
      <alignment horizontal="right" vertical="center" wrapText="1"/>
    </xf>
    <xf numFmtId="3" fontId="171" fillId="2" borderId="39" xfId="30" applyNumberFormat="1" applyFont="1" applyFill="1" applyBorder="1">
      <alignment horizontal="right" vertical="center" wrapText="1"/>
    </xf>
    <xf numFmtId="0" fontId="125" fillId="2" borderId="117" xfId="22" applyBorder="1" applyAlignment="1">
      <alignment vertical="top" wrapText="1"/>
    </xf>
    <xf numFmtId="176" fontId="108" fillId="16" borderId="0" xfId="30" applyNumberFormat="1" applyFont="1">
      <alignment horizontal="right" vertical="center" wrapText="1"/>
    </xf>
    <xf numFmtId="2" fontId="108" fillId="16" borderId="0" xfId="30" applyNumberFormat="1" applyFont="1">
      <alignment horizontal="right" vertical="center" wrapText="1"/>
    </xf>
    <xf numFmtId="2" fontId="108" fillId="16" borderId="63" xfId="30" applyNumberFormat="1" applyFont="1" applyBorder="1">
      <alignment horizontal="right" vertical="center" wrapText="1"/>
    </xf>
    <xf numFmtId="176" fontId="108" fillId="16" borderId="63" xfId="30" applyNumberFormat="1" applyFont="1" applyBorder="1">
      <alignment horizontal="right" vertical="center" wrapText="1"/>
    </xf>
    <xf numFmtId="0" fontId="243" fillId="16" borderId="62" xfId="30" applyFont="1" applyBorder="1" applyAlignment="1">
      <alignment horizontal="right" wrapText="1"/>
    </xf>
    <xf numFmtId="0" fontId="244" fillId="2" borderId="0" xfId="0" applyFont="1" applyAlignment="1">
      <alignment horizontal="right" vertical="center" wrapText="1"/>
    </xf>
    <xf numFmtId="176" fontId="173" fillId="16" borderId="62" xfId="30" applyNumberFormat="1" applyFont="1" applyBorder="1" applyAlignment="1">
      <alignment horizontal="right" wrapText="1"/>
    </xf>
    <xf numFmtId="0" fontId="230" fillId="16" borderId="0" xfId="30" applyFont="1">
      <alignment horizontal="right" vertical="center" wrapText="1"/>
    </xf>
    <xf numFmtId="0" fontId="99" fillId="16" borderId="68" xfId="47" applyFont="1" applyBorder="1" applyAlignment="1">
      <alignment vertical="center" wrapText="1"/>
    </xf>
    <xf numFmtId="0" fontId="146" fillId="2" borderId="67" xfId="0" applyFont="1" applyBorder="1" applyAlignment="1">
      <alignment vertical="center" wrapText="1"/>
    </xf>
    <xf numFmtId="167" fontId="146" fillId="2" borderId="67" xfId="0" applyNumberFormat="1" applyFont="1" applyBorder="1" applyAlignment="1">
      <alignment vertical="center" wrapText="1"/>
    </xf>
    <xf numFmtId="0" fontId="146" fillId="2" borderId="61" xfId="0" applyFont="1" applyBorder="1" applyAlignment="1">
      <alignment vertical="center" wrapText="1"/>
    </xf>
    <xf numFmtId="167" fontId="146" fillId="2" borderId="61" xfId="0" applyNumberFormat="1" applyFont="1" applyBorder="1" applyAlignment="1">
      <alignment vertical="center" wrapText="1"/>
    </xf>
    <xf numFmtId="2" fontId="173" fillId="16" borderId="45" xfId="0" applyNumberFormat="1" applyFont="1" applyFill="1" applyBorder="1" applyAlignment="1">
      <alignment horizontal="right" vertical="top" wrapText="1"/>
    </xf>
    <xf numFmtId="0" fontId="242" fillId="16" borderId="45" xfId="30" applyFont="1" applyBorder="1" applyAlignment="1">
      <alignment horizontal="right" vertical="top" wrapText="1"/>
    </xf>
    <xf numFmtId="0" fontId="231" fillId="16" borderId="45" xfId="30" applyFont="1" applyBorder="1" applyAlignment="1">
      <alignment horizontal="right" vertical="top" wrapText="1"/>
    </xf>
    <xf numFmtId="0" fontId="99" fillId="2" borderId="0" xfId="47" applyFont="1" applyFill="1" applyAlignment="1">
      <alignment horizontal="left" vertical="top" wrapText="1"/>
    </xf>
    <xf numFmtId="0" fontId="194" fillId="2" borderId="0" xfId="0" applyFont="1" applyAlignment="1">
      <alignment vertical="top"/>
    </xf>
    <xf numFmtId="0" fontId="247" fillId="2" borderId="0" xfId="46" applyFont="1">
      <alignment horizontal="right" vertical="top" wrapText="1"/>
    </xf>
    <xf numFmtId="0" fontId="248" fillId="2" borderId="0" xfId="0" quotePrefix="1" applyFont="1">
      <alignment vertical="top" wrapText="1"/>
    </xf>
    <xf numFmtId="0" fontId="246" fillId="2" borderId="11" xfId="0" applyFont="1" applyBorder="1">
      <alignment vertical="top" wrapText="1"/>
    </xf>
    <xf numFmtId="0" fontId="249" fillId="2" borderId="27" xfId="0" applyFont="1" applyBorder="1">
      <alignment vertical="top" wrapText="1"/>
    </xf>
    <xf numFmtId="0" fontId="164" fillId="2" borderId="0" xfId="0" quotePrefix="1" applyFont="1" applyAlignment="1">
      <alignment horizontal="left" wrapText="1"/>
    </xf>
    <xf numFmtId="0" fontId="113" fillId="2" borderId="0" xfId="0" applyFont="1" applyAlignment="1">
      <alignment wrapText="1"/>
    </xf>
    <xf numFmtId="0" fontId="164" fillId="2" borderId="0" xfId="0" applyFont="1" applyAlignment="1">
      <alignment wrapText="1"/>
    </xf>
    <xf numFmtId="176" fontId="99" fillId="2" borderId="0" xfId="30" applyNumberFormat="1" applyFont="1" applyFill="1" applyAlignment="1">
      <alignment horizontal="right" wrapText="1"/>
    </xf>
    <xf numFmtId="167" fontId="108" fillId="16" borderId="73" xfId="30" applyNumberFormat="1" applyFont="1" applyBorder="1">
      <alignment horizontal="right" vertical="center" wrapText="1"/>
    </xf>
    <xf numFmtId="167" fontId="108" fillId="16" borderId="60" xfId="30" applyNumberFormat="1" applyFont="1" applyBorder="1">
      <alignment horizontal="right" vertical="center" wrapText="1"/>
    </xf>
    <xf numFmtId="0" fontId="251" fillId="2" borderId="0" xfId="0" applyFont="1" applyAlignment="1">
      <alignment horizontal="right" vertical="top" wrapText="1"/>
    </xf>
    <xf numFmtId="0" fontId="251" fillId="2" borderId="26" xfId="0" applyFont="1" applyBorder="1" applyAlignment="1">
      <alignment horizontal="right" vertical="top" wrapText="1"/>
    </xf>
    <xf numFmtId="177" fontId="172" fillId="2" borderId="52" xfId="0" applyNumberFormat="1" applyFont="1" applyBorder="1">
      <alignment vertical="top" wrapText="1"/>
    </xf>
    <xf numFmtId="0" fontId="157" fillId="2" borderId="0" xfId="56" applyFont="1" applyAlignment="1">
      <alignment horizontal="center" vertical="center" wrapText="1"/>
    </xf>
    <xf numFmtId="0" fontId="157" fillId="2" borderId="61" xfId="56" applyFont="1" applyBorder="1" applyAlignment="1">
      <alignment horizontal="center" vertical="center" wrapText="1"/>
    </xf>
    <xf numFmtId="0" fontId="253" fillId="2" borderId="0" xfId="40" applyFont="1">
      <alignment vertical="center" wrapText="1"/>
    </xf>
    <xf numFmtId="0" fontId="241" fillId="2" borderId="0" xfId="0" quotePrefix="1" applyFont="1">
      <alignment vertical="top" wrapText="1"/>
    </xf>
    <xf numFmtId="0" fontId="108" fillId="16" borderId="0" xfId="30" applyFont="1" applyAlignment="1">
      <alignment horizontal="right" vertical="top" wrapText="1"/>
    </xf>
    <xf numFmtId="0" fontId="99" fillId="2" borderId="0" xfId="30" applyFont="1" applyFill="1" applyAlignment="1">
      <alignment horizontal="right" vertical="top" wrapText="1"/>
    </xf>
    <xf numFmtId="0" fontId="173" fillId="16" borderId="45" xfId="0" applyFont="1" applyFill="1" applyBorder="1" applyAlignment="1">
      <alignment horizontal="right" wrapText="1"/>
    </xf>
    <xf numFmtId="9" fontId="173" fillId="16" borderId="45" xfId="0" applyNumberFormat="1" applyFont="1" applyFill="1" applyBorder="1" applyAlignment="1">
      <alignment horizontal="right" wrapText="1"/>
    </xf>
    <xf numFmtId="9" fontId="99" fillId="2" borderId="0" xfId="30" applyNumberFormat="1" applyFont="1" applyFill="1" applyAlignment="1">
      <alignment horizontal="right" wrapText="1"/>
    </xf>
    <xf numFmtId="0" fontId="151" fillId="2" borderId="25" xfId="0" applyFont="1" applyBorder="1" applyAlignment="1">
      <alignment horizontal="right" vertical="center" wrapText="1"/>
    </xf>
    <xf numFmtId="0" fontId="59" fillId="2" borderId="27" xfId="0" applyFont="1" applyBorder="1" applyAlignment="1">
      <alignment horizontal="right" vertical="top" wrapText="1" indent="1"/>
    </xf>
    <xf numFmtId="0" fontId="59" fillId="2" borderId="61" xfId="38" applyBorder="1" applyAlignment="1">
      <alignment horizontal="center" vertical="center" wrapText="1"/>
    </xf>
    <xf numFmtId="0" fontId="254" fillId="23" borderId="0" xfId="0" applyFont="1" applyFill="1" applyAlignment="1">
      <alignment horizontal="left" vertical="center" readingOrder="1"/>
    </xf>
    <xf numFmtId="0" fontId="53" fillId="2" borderId="26" xfId="50" applyFont="1" applyBorder="1" applyAlignment="1"/>
    <xf numFmtId="0" fontId="256" fillId="12" borderId="0" xfId="0" applyFont="1" applyFill="1">
      <alignment vertical="top" wrapText="1"/>
    </xf>
    <xf numFmtId="0" fontId="231" fillId="16" borderId="45" xfId="0" applyFont="1" applyFill="1" applyBorder="1" applyAlignment="1">
      <alignment horizontal="right" vertical="top" wrapText="1"/>
    </xf>
    <xf numFmtId="0" fontId="231" fillId="16" borderId="45" xfId="30" applyFont="1" applyBorder="1">
      <alignment horizontal="right" vertical="center" wrapText="1"/>
    </xf>
    <xf numFmtId="0" fontId="172" fillId="2" borderId="54" xfId="0" applyFont="1" applyBorder="1">
      <alignment vertical="top" wrapText="1"/>
    </xf>
    <xf numFmtId="0" fontId="260" fillId="2" borderId="25" xfId="50" applyFont="1" applyBorder="1" applyAlignment="1">
      <alignment horizontal="right" wrapText="1"/>
    </xf>
    <xf numFmtId="1" fontId="108" fillId="16" borderId="45" xfId="31" applyNumberFormat="1" applyFont="1" applyFill="1" applyBorder="1" applyAlignment="1">
      <alignment horizontal="right" vertical="center" wrapText="1"/>
    </xf>
    <xf numFmtId="3" fontId="261" fillId="16" borderId="108" xfId="30" applyNumberFormat="1" applyFont="1" applyBorder="1">
      <alignment horizontal="right" vertical="center" wrapText="1"/>
    </xf>
    <xf numFmtId="176" fontId="108" fillId="16" borderId="45" xfId="30" applyNumberFormat="1" applyFont="1" applyBorder="1">
      <alignment horizontal="right" vertical="center" wrapText="1"/>
    </xf>
    <xf numFmtId="176" fontId="108" fillId="16" borderId="64" xfId="30" applyNumberFormat="1" applyFont="1" applyBorder="1">
      <alignment horizontal="right" vertical="center" wrapText="1"/>
    </xf>
    <xf numFmtId="0" fontId="126" fillId="10" borderId="25" xfId="0" applyFont="1" applyFill="1" applyBorder="1" applyAlignment="1">
      <alignment horizontal="right" wrapText="1"/>
    </xf>
    <xf numFmtId="176" fontId="231" fillId="16" borderId="45" xfId="0" applyNumberFormat="1" applyFont="1" applyFill="1" applyBorder="1" applyAlignment="1">
      <alignment horizontal="right" vertical="top" wrapText="1"/>
    </xf>
    <xf numFmtId="176" fontId="261" fillId="16" borderId="45" xfId="30" applyNumberFormat="1" applyFont="1" applyBorder="1">
      <alignment horizontal="right" vertical="center" wrapText="1"/>
    </xf>
    <xf numFmtId="2" fontId="146" fillId="2" borderId="61" xfId="0" applyNumberFormat="1" applyFont="1" applyBorder="1" applyAlignment="1">
      <alignment wrapText="1"/>
    </xf>
    <xf numFmtId="2" fontId="146" fillId="2" borderId="0" xfId="0" applyNumberFormat="1" applyFont="1">
      <alignment vertical="top" wrapText="1"/>
    </xf>
    <xf numFmtId="0" fontId="108" fillId="16" borderId="61" xfId="30" applyFont="1" applyBorder="1">
      <alignment horizontal="right" vertical="center" wrapText="1"/>
    </xf>
    <xf numFmtId="2" fontId="173" fillId="16" borderId="45" xfId="30" applyNumberFormat="1" applyFont="1" applyBorder="1">
      <alignment horizontal="right" vertical="center" wrapText="1"/>
    </xf>
    <xf numFmtId="1" fontId="108" fillId="16" borderId="60" xfId="30" applyNumberFormat="1" applyFont="1" applyBorder="1">
      <alignment horizontal="right" vertical="center" wrapText="1"/>
    </xf>
    <xf numFmtId="1" fontId="172" fillId="2" borderId="0" xfId="0" applyNumberFormat="1" applyFont="1" applyAlignment="1">
      <alignment horizontal="right" vertical="top" wrapText="1"/>
    </xf>
    <xf numFmtId="0" fontId="71" fillId="2" borderId="0" xfId="45" applyAlignment="1">
      <alignment horizontal="left" vertical="center" wrapText="1"/>
    </xf>
    <xf numFmtId="3" fontId="99" fillId="2" borderId="119" xfId="25" applyNumberFormat="1" applyFont="1" applyBorder="1">
      <alignment vertical="center" wrapText="1"/>
    </xf>
    <xf numFmtId="0" fontId="85" fillId="2" borderId="61" xfId="0" applyFont="1" applyBorder="1">
      <alignment vertical="top" wrapText="1"/>
    </xf>
    <xf numFmtId="166" fontId="108" fillId="16" borderId="61" xfId="31" applyNumberFormat="1" applyFont="1" applyFill="1" applyBorder="1" applyAlignment="1">
      <alignment horizontal="right" vertical="top" wrapText="1"/>
    </xf>
    <xf numFmtId="166" fontId="99" fillId="2" borderId="61" xfId="31" applyNumberFormat="1" applyFont="1" applyFill="1" applyBorder="1" applyAlignment="1">
      <alignment horizontal="right" vertical="top" wrapText="1"/>
    </xf>
    <xf numFmtId="167" fontId="108" fillId="16" borderId="45" xfId="30" applyNumberFormat="1" applyFont="1" applyBorder="1" applyAlignment="1">
      <alignment horizontal="right" vertical="top" wrapText="1"/>
    </xf>
    <xf numFmtId="0" fontId="99" fillId="22" borderId="0" xfId="48" quotePrefix="1" applyFont="1" applyFill="1" applyBorder="1" applyAlignment="1">
      <alignment horizontal="left" vertical="top" wrapText="1"/>
    </xf>
    <xf numFmtId="0" fontId="146" fillId="2" borderId="89" xfId="0" applyFont="1" applyBorder="1" applyAlignment="1">
      <alignment vertical="center" wrapText="1"/>
    </xf>
    <xf numFmtId="0" fontId="146" fillId="2" borderId="89" xfId="0" applyFont="1" applyBorder="1" applyAlignment="1">
      <alignment horizontal="center" vertical="center" wrapText="1"/>
    </xf>
    <xf numFmtId="0" fontId="146" fillId="2" borderId="0" xfId="0" applyFont="1" applyAlignment="1">
      <alignment horizontal="left" vertical="center" wrapText="1"/>
    </xf>
    <xf numFmtId="0" fontId="146" fillId="2" borderId="0" xfId="0" applyFont="1" applyAlignment="1">
      <alignment horizontal="center" vertical="center" wrapText="1"/>
    </xf>
    <xf numFmtId="0" fontId="146" fillId="2" borderId="0" xfId="0" applyFont="1" applyAlignment="1">
      <alignment vertical="center" wrapText="1"/>
    </xf>
    <xf numFmtId="0" fontId="228" fillId="2" borderId="0" xfId="45" applyFont="1">
      <alignment vertical="center"/>
    </xf>
    <xf numFmtId="4" fontId="108" fillId="16" borderId="45" xfId="30" applyNumberFormat="1" applyFont="1" applyBorder="1" applyAlignment="1">
      <alignment horizontal="right" wrapText="1"/>
    </xf>
    <xf numFmtId="2" fontId="108" fillId="16" borderId="45" xfId="30" applyNumberFormat="1" applyFont="1" applyBorder="1" applyAlignment="1">
      <alignment horizontal="right" wrapText="1"/>
    </xf>
    <xf numFmtId="4" fontId="146" fillId="2" borderId="0" xfId="0" applyNumberFormat="1" applyFont="1" applyAlignment="1">
      <alignment horizontal="right" wrapText="1"/>
    </xf>
    <xf numFmtId="0" fontId="164" fillId="2" borderId="0" xfId="0" quotePrefix="1" applyFont="1" applyAlignment="1">
      <alignment horizontal="left" vertical="top" wrapText="1"/>
    </xf>
    <xf numFmtId="0" fontId="241" fillId="2" borderId="0" xfId="0" applyFont="1">
      <alignment vertical="top" wrapText="1"/>
    </xf>
    <xf numFmtId="0" fontId="241" fillId="2" borderId="26" xfId="0" applyFont="1" applyBorder="1">
      <alignment vertical="top" wrapText="1"/>
    </xf>
    <xf numFmtId="0" fontId="164" fillId="2" borderId="0" xfId="0" quotePrefix="1" applyFont="1" applyAlignment="1">
      <alignment horizontal="left"/>
    </xf>
    <xf numFmtId="3" fontId="261" fillId="16" borderId="45" xfId="30" applyNumberFormat="1" applyFont="1" applyBorder="1" applyAlignment="1">
      <alignment horizontal="right" wrapText="1"/>
    </xf>
    <xf numFmtId="166" fontId="243" fillId="16" borderId="60" xfId="31" applyNumberFormat="1" applyFont="1" applyFill="1" applyBorder="1" applyAlignment="1">
      <alignment horizontal="right" wrapText="1"/>
    </xf>
    <xf numFmtId="0" fontId="164" fillId="2" borderId="26" xfId="0" applyFont="1" applyBorder="1">
      <alignment vertical="top" wrapText="1"/>
    </xf>
    <xf numFmtId="43" fontId="173" fillId="16" borderId="45" xfId="31" applyFont="1" applyFill="1" applyBorder="1" applyAlignment="1">
      <alignment horizontal="right" wrapText="1"/>
    </xf>
    <xf numFmtId="168" fontId="265" fillId="2" borderId="0" xfId="0" applyNumberFormat="1" applyFont="1">
      <alignment vertical="top" wrapText="1"/>
    </xf>
    <xf numFmtId="0" fontId="246" fillId="2" borderId="26" xfId="30" applyFont="1" applyFill="1" applyBorder="1">
      <alignment horizontal="right" vertical="center" wrapText="1"/>
    </xf>
    <xf numFmtId="167" fontId="246" fillId="2" borderId="0" xfId="30" applyNumberFormat="1" applyFont="1" applyFill="1">
      <alignment horizontal="right" vertical="center" wrapText="1"/>
    </xf>
    <xf numFmtId="0" fontId="246" fillId="2" borderId="0" xfId="30" applyFont="1" applyFill="1">
      <alignment horizontal="right" vertical="center" wrapText="1"/>
    </xf>
    <xf numFmtId="167" fontId="261" fillId="16" borderId="45" xfId="30" applyNumberFormat="1" applyFont="1" applyBorder="1">
      <alignment horizontal="right" vertical="center" wrapText="1"/>
    </xf>
    <xf numFmtId="166" fontId="236" fillId="2" borderId="0" xfId="31" applyNumberFormat="1" applyFont="1" applyFill="1" applyBorder="1" applyAlignment="1">
      <alignment vertical="top" wrapText="1"/>
    </xf>
    <xf numFmtId="0" fontId="221" fillId="2" borderId="0" xfId="38" applyFont="1">
      <alignment vertical="center" wrapText="1"/>
    </xf>
    <xf numFmtId="0" fontId="157" fillId="16" borderId="0" xfId="47" applyFont="1" applyAlignment="1">
      <alignment horizontal="left" vertical="top"/>
    </xf>
    <xf numFmtId="0" fontId="269" fillId="16" borderId="0" xfId="47" applyFont="1" applyAlignment="1">
      <alignment horizontal="left" vertical="top"/>
    </xf>
    <xf numFmtId="0" fontId="172" fillId="16" borderId="0" xfId="0" applyFont="1" applyFill="1">
      <alignment vertical="top" wrapText="1"/>
    </xf>
    <xf numFmtId="0" fontId="241" fillId="16" borderId="0" xfId="0" applyFont="1" applyFill="1">
      <alignment vertical="top" wrapText="1"/>
    </xf>
    <xf numFmtId="0" fontId="241" fillId="16" borderId="0" xfId="0" applyFont="1" applyFill="1" applyAlignment="1">
      <alignment vertical="top"/>
    </xf>
    <xf numFmtId="0" fontId="269" fillId="16" borderId="0" xfId="47" applyFont="1" applyAlignment="1">
      <alignment vertical="top"/>
    </xf>
    <xf numFmtId="0" fontId="269" fillId="16" borderId="0" xfId="47" applyFont="1" applyAlignment="1">
      <alignment vertical="center"/>
    </xf>
    <xf numFmtId="0" fontId="269" fillId="16" borderId="0" xfId="47" applyFont="1" applyAlignment="1">
      <alignment horizontal="left" vertical="center"/>
    </xf>
    <xf numFmtId="0" fontId="270" fillId="2" borderId="17" xfId="46" applyFont="1" applyBorder="1">
      <alignment horizontal="right" vertical="top" wrapText="1"/>
    </xf>
    <xf numFmtId="0" fontId="221" fillId="2" borderId="17" xfId="38" applyFont="1" applyBorder="1">
      <alignment vertical="center" wrapText="1"/>
    </xf>
    <xf numFmtId="0" fontId="125" fillId="16" borderId="0" xfId="22" applyFill="1" applyBorder="1" applyAlignment="1">
      <alignment horizontal="left" vertical="top" wrapText="1"/>
    </xf>
    <xf numFmtId="0" fontId="125" fillId="16" borderId="123" xfId="59" applyFont="1" applyFill="1" applyBorder="1" applyAlignment="1">
      <alignment vertical="top" wrapText="1"/>
    </xf>
    <xf numFmtId="0" fontId="271" fillId="2" borderId="0" xfId="46" applyFont="1">
      <alignment horizontal="right" vertical="top" wrapText="1"/>
    </xf>
    <xf numFmtId="0" fontId="259" fillId="16" borderId="0" xfId="47" applyFont="1" applyAlignment="1">
      <alignment vertical="top"/>
    </xf>
    <xf numFmtId="0" fontId="259" fillId="16" borderId="0" xfId="47" applyFont="1" applyAlignment="1">
      <alignment vertical="center"/>
    </xf>
    <xf numFmtId="0" fontId="272" fillId="16" borderId="0" xfId="47" applyFont="1" applyAlignment="1">
      <alignment vertical="top"/>
    </xf>
    <xf numFmtId="0" fontId="273" fillId="16" borderId="0" xfId="47" applyFont="1" applyAlignment="1">
      <alignment horizontal="left" vertical="top"/>
    </xf>
    <xf numFmtId="0" fontId="259" fillId="16" borderId="0" xfId="47" applyFont="1" applyAlignment="1">
      <alignment horizontal="left" vertical="center"/>
    </xf>
    <xf numFmtId="0" fontId="125" fillId="16" borderId="117" xfId="22" applyFill="1" applyBorder="1" applyAlignment="1">
      <alignment vertical="top" wrapText="1"/>
    </xf>
    <xf numFmtId="0" fontId="25" fillId="2" borderId="0" xfId="0" applyFont="1" applyAlignment="1">
      <alignment horizontal="left" vertical="top" wrapText="1"/>
    </xf>
    <xf numFmtId="0" fontId="99" fillId="0" borderId="9" xfId="48" applyFont="1" applyFill="1">
      <alignment vertical="top" wrapText="1"/>
    </xf>
    <xf numFmtId="0" fontId="125" fillId="22" borderId="0" xfId="22" applyFill="1" applyBorder="1" applyAlignment="1">
      <alignment horizontal="left" vertical="top" wrapText="1"/>
    </xf>
    <xf numFmtId="0" fontId="238" fillId="2" borderId="0" xfId="22" applyFont="1" applyBorder="1" applyAlignment="1">
      <alignment vertical="top" wrapText="1"/>
    </xf>
    <xf numFmtId="0" fontId="277" fillId="18" borderId="30" xfId="0" applyFont="1" applyFill="1" applyBorder="1">
      <alignment vertical="top" wrapText="1"/>
    </xf>
    <xf numFmtId="0" fontId="204" fillId="2" borderId="9" xfId="47" quotePrefix="1" applyFont="1" applyFill="1" applyBorder="1" applyAlignment="1">
      <alignment vertical="center" wrapText="1"/>
    </xf>
    <xf numFmtId="0" fontId="204" fillId="2" borderId="0" xfId="47" applyFont="1" applyFill="1" applyAlignment="1">
      <alignment vertical="center" wrapText="1"/>
    </xf>
    <xf numFmtId="0" fontId="246" fillId="22" borderId="0" xfId="0" quotePrefix="1" applyFont="1" applyFill="1">
      <alignment vertical="top" wrapText="1"/>
    </xf>
    <xf numFmtId="0" fontId="270" fillId="2" borderId="0" xfId="46" applyFont="1">
      <alignment horizontal="right" vertical="top" wrapText="1"/>
    </xf>
    <xf numFmtId="0" fontId="246" fillId="2" borderId="0" xfId="0" applyFont="1" applyAlignment="1">
      <alignment horizontal="left" vertical="top" wrapText="1"/>
    </xf>
    <xf numFmtId="0" fontId="198" fillId="2" borderId="0" xfId="0" applyFont="1" applyAlignment="1">
      <alignment vertical="top"/>
    </xf>
    <xf numFmtId="0" fontId="232" fillId="2" borderId="27" xfId="0" applyFont="1" applyBorder="1">
      <alignment vertical="top" wrapText="1"/>
    </xf>
    <xf numFmtId="0" fontId="232" fillId="2" borderId="0" xfId="48" applyFont="1" applyBorder="1">
      <alignment vertical="top" wrapText="1"/>
    </xf>
    <xf numFmtId="0" fontId="99" fillId="16" borderId="102" xfId="56" applyFont="1" applyFill="1" applyBorder="1">
      <alignment vertical="top" wrapText="1"/>
    </xf>
    <xf numFmtId="0" fontId="125" fillId="0" borderId="0" xfId="22" applyFill="1" applyBorder="1" applyAlignment="1">
      <alignment vertical="top" wrapText="1"/>
    </xf>
    <xf numFmtId="0" fontId="21" fillId="2" borderId="52" xfId="0" applyFont="1" applyBorder="1">
      <alignment vertical="top" wrapText="1"/>
    </xf>
    <xf numFmtId="0" fontId="125" fillId="22" borderId="27" xfId="59" applyFont="1" applyFill="1" applyBorder="1" applyAlignment="1">
      <alignment vertical="top" wrapText="1"/>
    </xf>
    <xf numFmtId="0" fontId="125" fillId="22" borderId="27" xfId="22" applyFill="1" applyBorder="1" applyAlignment="1">
      <alignment vertical="top" wrapText="1"/>
    </xf>
    <xf numFmtId="0" fontId="283" fillId="2" borderId="0" xfId="0" quotePrefix="1" applyFont="1" applyAlignment="1">
      <alignment horizontal="left" vertical="top" wrapText="1"/>
    </xf>
    <xf numFmtId="0" fontId="99" fillId="2" borderId="0" xfId="34" applyFont="1" applyAlignment="1">
      <alignment horizontal="right" vertical="center" wrapText="1"/>
    </xf>
    <xf numFmtId="0" fontId="108" fillId="16" borderId="126" xfId="30" applyFont="1" applyBorder="1">
      <alignment horizontal="right" vertical="center" wrapText="1"/>
    </xf>
    <xf numFmtId="0" fontId="72" fillId="16" borderId="126" xfId="38" applyFont="1" applyFill="1" applyBorder="1" applyAlignment="1">
      <alignment vertical="center"/>
    </xf>
    <xf numFmtId="0" fontId="170" fillId="2" borderId="26" xfId="50" applyFont="1" applyBorder="1" applyAlignment="1">
      <alignment horizontal="right" wrapText="1"/>
    </xf>
    <xf numFmtId="0" fontId="284" fillId="2" borderId="0" xfId="0" quotePrefix="1" applyFont="1">
      <alignment vertical="top" wrapText="1"/>
    </xf>
    <xf numFmtId="3" fontId="173" fillId="2" borderId="0" xfId="30" applyNumberFormat="1" applyFont="1" applyFill="1">
      <alignment horizontal="right" vertical="center" wrapText="1"/>
    </xf>
    <xf numFmtId="3" fontId="172" fillId="2" borderId="61" xfId="0" applyNumberFormat="1" applyFont="1" applyBorder="1" applyAlignment="1">
      <alignment horizontal="right" wrapText="1"/>
    </xf>
    <xf numFmtId="3" fontId="108" fillId="16" borderId="126" xfId="30" applyNumberFormat="1" applyFont="1" applyBorder="1">
      <alignment horizontal="right" vertical="center" wrapText="1"/>
    </xf>
    <xf numFmtId="3" fontId="173" fillId="16" borderId="127" xfId="30" applyNumberFormat="1" applyFont="1" applyBorder="1" applyAlignment="1">
      <alignment horizontal="right" wrapText="1"/>
    </xf>
    <xf numFmtId="3" fontId="231" fillId="16" borderId="45" xfId="30" applyNumberFormat="1" applyFont="1" applyBorder="1">
      <alignment horizontal="right" vertical="center" wrapText="1"/>
    </xf>
    <xf numFmtId="0" fontId="231" fillId="22" borderId="45" xfId="30" applyFont="1" applyFill="1" applyBorder="1">
      <alignment horizontal="right" vertical="center" wrapText="1"/>
    </xf>
    <xf numFmtId="3" fontId="231" fillId="16" borderId="57" xfId="30" applyNumberFormat="1" applyFont="1" applyBorder="1">
      <alignment horizontal="right" vertical="center" wrapText="1"/>
    </xf>
    <xf numFmtId="3" fontId="231" fillId="22" borderId="45" xfId="30" applyNumberFormat="1" applyFont="1" applyFill="1" applyBorder="1">
      <alignment horizontal="right" vertical="center" wrapText="1"/>
    </xf>
    <xf numFmtId="9" fontId="232" fillId="2" borderId="0" xfId="30" applyNumberFormat="1" applyFont="1" applyFill="1">
      <alignment horizontal="right" vertical="center" wrapText="1"/>
    </xf>
    <xf numFmtId="9" fontId="232" fillId="2" borderId="26" xfId="30" applyNumberFormat="1" applyFont="1" applyFill="1" applyBorder="1">
      <alignment horizontal="right" vertical="center" wrapText="1"/>
    </xf>
    <xf numFmtId="0" fontId="53" fillId="2" borderId="0" xfId="50" applyFont="1" applyAlignment="1">
      <alignment wrapText="1"/>
    </xf>
    <xf numFmtId="0" fontId="126" fillId="2" borderId="0" xfId="0" applyFont="1" applyAlignment="1">
      <alignment horizontal="right" wrapText="1"/>
    </xf>
    <xf numFmtId="9" fontId="108" fillId="2" borderId="0" xfId="30" applyNumberFormat="1" applyFont="1" applyFill="1">
      <alignment horizontal="right" vertical="center" wrapText="1"/>
    </xf>
    <xf numFmtId="0" fontId="263" fillId="2" borderId="0" xfId="45" applyFont="1">
      <alignment vertical="center"/>
    </xf>
    <xf numFmtId="0" fontId="279" fillId="2" borderId="0" xfId="0" applyFont="1" applyAlignment="1">
      <alignment horizontal="left" vertical="top" wrapText="1"/>
    </xf>
    <xf numFmtId="0" fontId="232" fillId="2" borderId="0" xfId="30" applyFont="1" applyFill="1">
      <alignment horizontal="right" vertical="center" wrapText="1"/>
    </xf>
    <xf numFmtId="0" fontId="285" fillId="2" borderId="0" xfId="0" applyFont="1">
      <alignment vertical="top" wrapText="1"/>
    </xf>
    <xf numFmtId="0" fontId="286" fillId="16" borderId="0" xfId="47" applyFont="1" applyAlignment="1">
      <alignment vertical="top" wrapText="1"/>
    </xf>
    <xf numFmtId="0" fontId="287" fillId="16" borderId="0" xfId="47" applyFont="1" applyAlignment="1">
      <alignment vertical="center" wrapText="1"/>
    </xf>
    <xf numFmtId="1" fontId="288" fillId="2" borderId="61" xfId="0" applyNumberFormat="1" applyFont="1" applyBorder="1" applyAlignment="1">
      <alignment wrapText="1"/>
    </xf>
    <xf numFmtId="0" fontId="290" fillId="2" borderId="0" xfId="0" applyFont="1">
      <alignment vertical="top" wrapText="1"/>
    </xf>
    <xf numFmtId="0" fontId="289" fillId="2" borderId="0" xfId="0" applyFont="1">
      <alignment vertical="top" wrapText="1"/>
    </xf>
    <xf numFmtId="0" fontId="125" fillId="2" borderId="128" xfId="22" applyBorder="1" applyAlignment="1">
      <alignment vertical="top" wrapText="1"/>
    </xf>
    <xf numFmtId="0" fontId="291" fillId="20" borderId="0" xfId="0" applyFont="1" applyFill="1">
      <alignment vertical="top" wrapText="1"/>
    </xf>
    <xf numFmtId="49" fontId="292" fillId="2" borderId="0" xfId="0" quotePrefix="1" applyNumberFormat="1" applyFont="1" applyAlignment="1">
      <alignment horizontal="left" vertical="top" wrapText="1"/>
    </xf>
    <xf numFmtId="49" fontId="292" fillId="2" borderId="0" xfId="0" applyNumberFormat="1" applyFont="1" applyAlignment="1">
      <alignment horizontal="left" vertical="top" wrapText="1"/>
    </xf>
    <xf numFmtId="0" fontId="292" fillId="2" borderId="0" xfId="0" applyFont="1" applyAlignment="1">
      <alignment horizontal="left" vertical="top" wrapText="1"/>
    </xf>
    <xf numFmtId="0" fontId="293" fillId="2" borderId="0" xfId="0" applyFont="1">
      <alignment vertical="top" wrapText="1"/>
    </xf>
    <xf numFmtId="0" fontId="293" fillId="21" borderId="0" xfId="0" applyFont="1" applyFill="1">
      <alignment vertical="top" wrapText="1"/>
    </xf>
    <xf numFmtId="0" fontId="294" fillId="2" borderId="0" xfId="0" applyFont="1" applyAlignment="1">
      <alignment vertical="top"/>
    </xf>
    <xf numFmtId="0" fontId="207" fillId="2" borderId="0" xfId="0" applyFont="1" applyAlignment="1">
      <alignment horizontal="center" vertical="top" wrapText="1"/>
    </xf>
    <xf numFmtId="0" fontId="292" fillId="2" borderId="0" xfId="0" quotePrefix="1" applyFont="1" applyAlignment="1">
      <alignment horizontal="left" vertical="top" wrapText="1"/>
    </xf>
    <xf numFmtId="0" fontId="208" fillId="2" borderId="0" xfId="0" applyFont="1" applyAlignment="1">
      <alignment horizontal="left" vertical="top" wrapText="1"/>
    </xf>
    <xf numFmtId="0" fontId="292" fillId="20" borderId="0" xfId="0" applyFont="1" applyFill="1" applyAlignment="1">
      <alignment horizontal="left" vertical="top" wrapText="1"/>
    </xf>
    <xf numFmtId="0" fontId="296" fillId="2" borderId="0" xfId="0" applyFont="1" applyAlignment="1">
      <alignment horizontal="left" vertical="top" wrapText="1"/>
    </xf>
    <xf numFmtId="0" fontId="292" fillId="2" borderId="27" xfId="0" applyFont="1" applyBorder="1" applyAlignment="1">
      <alignment horizontal="left" vertical="top" wrapText="1"/>
    </xf>
    <xf numFmtId="0" fontId="292" fillId="2" borderId="0" xfId="48" applyFont="1" applyBorder="1" applyAlignment="1">
      <alignment horizontal="left" vertical="top" wrapText="1"/>
    </xf>
    <xf numFmtId="0" fontId="182" fillId="2" borderId="0" xfId="0" applyFont="1" applyAlignment="1">
      <alignment horizontal="left" vertical="top" wrapText="1"/>
    </xf>
    <xf numFmtId="0" fontId="298" fillId="2" borderId="0" xfId="0" applyFont="1" applyAlignment="1">
      <alignment horizontal="left" vertical="top" wrapText="1"/>
    </xf>
    <xf numFmtId="0" fontId="246" fillId="2" borderId="0" xfId="0" applyFont="1">
      <alignment vertical="top" wrapText="1"/>
    </xf>
    <xf numFmtId="0" fontId="99" fillId="2" borderId="117" xfId="48" applyFont="1" applyBorder="1">
      <alignment vertical="top" wrapText="1"/>
    </xf>
    <xf numFmtId="0" fontId="246" fillId="2" borderId="0" xfId="48" applyFont="1" applyBorder="1">
      <alignment vertical="top" wrapText="1"/>
    </xf>
    <xf numFmtId="0" fontId="97" fillId="2" borderId="117" xfId="0" applyFont="1" applyBorder="1">
      <alignment vertical="top" wrapText="1"/>
    </xf>
    <xf numFmtId="0" fontId="0" fillId="2" borderId="123" xfId="0" applyBorder="1">
      <alignment vertical="top" wrapText="1"/>
    </xf>
    <xf numFmtId="0" fontId="232" fillId="2" borderId="0" xfId="0" applyFont="1">
      <alignment vertical="top" wrapText="1"/>
    </xf>
    <xf numFmtId="0" fontId="99" fillId="2" borderId="27" xfId="38" applyFont="1" applyBorder="1" applyAlignment="1">
      <alignment horizontal="left" vertical="top" wrapText="1"/>
    </xf>
    <xf numFmtId="0" fontId="245" fillId="2" borderId="0" xfId="48" applyFont="1" applyBorder="1">
      <alignment vertical="top" wrapText="1"/>
    </xf>
    <xf numFmtId="0" fontId="258" fillId="2" borderId="0" xfId="0" applyFont="1">
      <alignment vertical="top" wrapText="1"/>
    </xf>
    <xf numFmtId="0" fontId="249" fillId="2" borderId="0" xfId="48" applyFont="1" applyBorder="1">
      <alignment vertical="top" wrapText="1"/>
    </xf>
    <xf numFmtId="0" fontId="249" fillId="2" borderId="0" xfId="0" applyFont="1">
      <alignment vertical="top" wrapText="1"/>
    </xf>
    <xf numFmtId="0" fontId="245" fillId="0" borderId="27" xfId="48" applyFont="1" applyFill="1" applyBorder="1">
      <alignment vertical="top" wrapText="1"/>
    </xf>
    <xf numFmtId="0" fontId="251" fillId="2" borderId="0" xfId="0" applyFont="1">
      <alignment vertical="top" wrapText="1"/>
    </xf>
    <xf numFmtId="0" fontId="218" fillId="2" borderId="0" xfId="0" applyFont="1" applyAlignment="1">
      <alignment horizontal="left" vertical="top" wrapText="1"/>
    </xf>
    <xf numFmtId="0" fontId="232" fillId="2" borderId="9" xfId="48" applyFont="1">
      <alignment vertical="top" wrapText="1"/>
    </xf>
    <xf numFmtId="0" fontId="111" fillId="2" borderId="0" xfId="22" applyFont="1" applyBorder="1" applyAlignment="1">
      <alignment horizontal="center" vertical="center" wrapText="1"/>
    </xf>
    <xf numFmtId="0" fontId="118" fillId="2" borderId="0" xfId="0" applyFont="1" applyAlignment="1">
      <alignment horizontal="left" vertical="top"/>
    </xf>
    <xf numFmtId="0" fontId="125" fillId="2" borderId="25" xfId="22" applyBorder="1" applyAlignment="1">
      <alignment vertical="top"/>
    </xf>
    <xf numFmtId="0" fontId="99" fillId="2" borderId="117" xfId="0" applyFont="1" applyBorder="1">
      <alignment vertical="top" wrapText="1"/>
    </xf>
    <xf numFmtId="16" fontId="132" fillId="2" borderId="0" xfId="46" quotePrefix="1" applyNumberFormat="1" applyFont="1">
      <alignment horizontal="right" vertical="top" wrapText="1"/>
    </xf>
    <xf numFmtId="16" fontId="247" fillId="2" borderId="0" xfId="46" quotePrefix="1" applyNumberFormat="1" applyFont="1">
      <alignment horizontal="right" vertical="top" wrapText="1"/>
    </xf>
    <xf numFmtId="0" fontId="62" fillId="2" borderId="0" xfId="37" applyAlignment="1">
      <alignment horizontal="left" vertical="top" wrapText="1"/>
    </xf>
    <xf numFmtId="0" fontId="99" fillId="16" borderId="117" xfId="47" applyFont="1" applyBorder="1" applyAlignment="1">
      <alignment horizontal="left" vertical="top" wrapText="1"/>
    </xf>
    <xf numFmtId="0" fontId="135" fillId="2" borderId="117" xfId="0" applyFont="1" applyBorder="1" applyAlignment="1">
      <alignment horizontal="center" vertical="top" wrapText="1"/>
    </xf>
    <xf numFmtId="0" fontId="281" fillId="20" borderId="117" xfId="0" applyFont="1" applyFill="1" applyBorder="1">
      <alignment vertical="top" wrapText="1"/>
    </xf>
    <xf numFmtId="0" fontId="99" fillId="2" borderId="117" xfId="0" applyFont="1" applyBorder="1" applyAlignment="1">
      <alignment horizontal="left" vertical="top" wrapText="1"/>
    </xf>
    <xf numFmtId="0" fontId="0" fillId="2" borderId="117" xfId="0" applyBorder="1">
      <alignment vertical="top" wrapText="1"/>
    </xf>
    <xf numFmtId="49" fontId="292" fillId="2" borderId="117" xfId="0" quotePrefix="1" applyNumberFormat="1" applyFont="1" applyBorder="1" applyAlignment="1">
      <alignment horizontal="left" vertical="top" wrapText="1"/>
    </xf>
    <xf numFmtId="0" fontId="134" fillId="2" borderId="117" xfId="0" applyFont="1" applyBorder="1" applyAlignment="1">
      <alignment horizontal="left" vertical="top" wrapText="1"/>
    </xf>
    <xf numFmtId="49" fontId="292" fillId="2" borderId="117" xfId="0" applyNumberFormat="1" applyFont="1" applyBorder="1" applyAlignment="1">
      <alignment horizontal="left" vertical="top" wrapText="1"/>
    </xf>
    <xf numFmtId="0" fontId="125" fillId="2" borderId="117" xfId="22" applyBorder="1" applyAlignment="1">
      <alignment horizontal="left" vertical="top" wrapText="1"/>
    </xf>
    <xf numFmtId="0" fontId="99" fillId="16" borderId="117" xfId="47" applyFont="1" applyBorder="1" applyAlignment="1">
      <alignment vertical="top" wrapText="1"/>
    </xf>
    <xf numFmtId="0" fontId="292" fillId="2" borderId="117" xfId="0" applyFont="1" applyBorder="1">
      <alignment vertical="top" wrapText="1"/>
    </xf>
    <xf numFmtId="0" fontId="127" fillId="2" borderId="117" xfId="0" applyFont="1" applyBorder="1" applyAlignment="1">
      <alignment horizontal="left" vertical="top" wrapText="1"/>
    </xf>
    <xf numFmtId="0" fontId="169" fillId="2" borderId="117" xfId="0" applyFont="1" applyBorder="1" applyAlignment="1">
      <alignment horizontal="left" vertical="top" wrapText="1"/>
    </xf>
    <xf numFmtId="0" fontId="292" fillId="2" borderId="117" xfId="0" quotePrefix="1" applyFont="1" applyBorder="1" applyAlignment="1">
      <alignment horizontal="left" vertical="top" wrapText="1"/>
    </xf>
    <xf numFmtId="0" fontId="133" fillId="2" borderId="117" xfId="0" applyFont="1" applyBorder="1" applyAlignment="1">
      <alignment horizontal="center" vertical="top" wrapText="1"/>
    </xf>
    <xf numFmtId="0" fontId="212" fillId="2" borderId="117" xfId="0" applyFont="1" applyBorder="1" applyAlignment="1">
      <alignment horizontal="left" vertical="top" wrapText="1"/>
    </xf>
    <xf numFmtId="0" fontId="292" fillId="2" borderId="117" xfId="0" applyFont="1" applyBorder="1" applyAlignment="1">
      <alignment horizontal="left" vertical="top" wrapText="1"/>
    </xf>
    <xf numFmtId="0" fontId="295" fillId="2" borderId="117" xfId="0" applyFont="1" applyBorder="1">
      <alignment vertical="top" wrapText="1"/>
    </xf>
    <xf numFmtId="16" fontId="292" fillId="2" borderId="117" xfId="0" applyNumberFormat="1" applyFont="1" applyBorder="1" applyAlignment="1">
      <alignment horizontal="left" vertical="top" wrapText="1"/>
    </xf>
    <xf numFmtId="16" fontId="292" fillId="2" borderId="117" xfId="0" quotePrefix="1" applyNumberFormat="1" applyFont="1" applyBorder="1" applyAlignment="1">
      <alignment horizontal="left" vertical="top" wrapText="1"/>
    </xf>
    <xf numFmtId="0" fontId="292" fillId="20" borderId="117" xfId="0" applyFont="1" applyFill="1" applyBorder="1" applyAlignment="1">
      <alignment horizontal="left" vertical="top" wrapText="1"/>
    </xf>
    <xf numFmtId="0" fontId="213" fillId="2" borderId="117" xfId="0" applyFont="1" applyBorder="1" applyAlignment="1">
      <alignment horizontal="left" vertical="top" wrapText="1"/>
    </xf>
    <xf numFmtId="0" fontId="297" fillId="2" borderId="117" xfId="0" applyFont="1" applyBorder="1" applyAlignment="1">
      <alignment horizontal="left" vertical="top" wrapText="1"/>
    </xf>
    <xf numFmtId="0" fontId="218" fillId="2" borderId="0" xfId="0" applyFont="1">
      <alignment vertical="top" wrapText="1"/>
    </xf>
    <xf numFmtId="0" fontId="190" fillId="20" borderId="117" xfId="0" applyFont="1" applyFill="1" applyBorder="1" applyAlignment="1">
      <alignment horizontal="center" vertical="top" wrapText="1"/>
    </xf>
    <xf numFmtId="16" fontId="292" fillId="20" borderId="117" xfId="0" applyNumberFormat="1" applyFont="1" applyFill="1" applyBorder="1" applyAlignment="1">
      <alignment horizontal="left" vertical="top" wrapText="1"/>
    </xf>
    <xf numFmtId="0" fontId="129" fillId="2" borderId="117" xfId="0" applyFont="1" applyBorder="1" applyAlignment="1">
      <alignment horizontal="left" vertical="top" wrapText="1"/>
    </xf>
    <xf numFmtId="0" fontId="292" fillId="2" borderId="117" xfId="48" applyFont="1" applyBorder="1" applyAlignment="1">
      <alignment horizontal="left" vertical="top" wrapText="1"/>
    </xf>
    <xf numFmtId="0" fontId="129" fillId="2" borderId="117" xfId="48" applyFont="1" applyBorder="1" applyAlignment="1">
      <alignment horizontal="left" vertical="top" wrapText="1"/>
    </xf>
    <xf numFmtId="0" fontId="70" fillId="2" borderId="117" xfId="48" applyBorder="1">
      <alignment vertical="top" wrapText="1"/>
    </xf>
    <xf numFmtId="0" fontId="246" fillId="16" borderId="117" xfId="47" applyFont="1" applyBorder="1" applyAlignment="1">
      <alignment horizontal="left" vertical="top" wrapText="1"/>
    </xf>
    <xf numFmtId="0" fontId="292" fillId="2" borderId="117" xfId="48" applyFont="1" applyBorder="1">
      <alignment vertical="top" wrapText="1"/>
    </xf>
    <xf numFmtId="3" fontId="298" fillId="2" borderId="117" xfId="0" applyNumberFormat="1" applyFont="1" applyBorder="1" applyAlignment="1">
      <alignment horizontal="left" vertical="top" wrapText="1"/>
    </xf>
    <xf numFmtId="0" fontId="233" fillId="26" borderId="117" xfId="48" applyFont="1" applyFill="1" applyBorder="1">
      <alignment vertical="top" wrapText="1"/>
    </xf>
    <xf numFmtId="0" fontId="169" fillId="2" borderId="117" xfId="48" applyFont="1" applyBorder="1">
      <alignment vertical="top" wrapText="1"/>
    </xf>
    <xf numFmtId="0" fontId="134" fillId="2" borderId="117" xfId="48" applyFont="1" applyBorder="1" applyAlignment="1">
      <alignment horizontal="left" vertical="top" wrapText="1"/>
    </xf>
    <xf numFmtId="0" fontId="137" fillId="2" borderId="0" xfId="38" applyFont="1" applyAlignment="1">
      <alignment vertical="top" wrapText="1"/>
    </xf>
    <xf numFmtId="0" fontId="182" fillId="2" borderId="117" xfId="0" applyFont="1" applyBorder="1" applyAlignment="1">
      <alignment horizontal="left" vertical="top" wrapText="1"/>
    </xf>
    <xf numFmtId="0" fontId="128" fillId="2" borderId="117" xfId="0" applyFont="1" applyBorder="1" applyAlignment="1">
      <alignment horizontal="left" vertical="top" wrapText="1"/>
    </xf>
    <xf numFmtId="0" fontId="99" fillId="2" borderId="117" xfId="0" applyFont="1" applyBorder="1" applyAlignment="1">
      <alignment horizontal="center" vertical="top" wrapText="1"/>
    </xf>
    <xf numFmtId="0" fontId="233" fillId="26" borderId="117" xfId="48" applyFont="1" applyFill="1" applyBorder="1" applyAlignment="1">
      <alignment horizontal="left" vertical="top" wrapText="1"/>
    </xf>
    <xf numFmtId="0" fontId="298" fillId="2" borderId="117" xfId="0" applyFont="1" applyBorder="1" applyAlignment="1">
      <alignment horizontal="left" vertical="top" wrapText="1"/>
    </xf>
    <xf numFmtId="0" fontId="180" fillId="2" borderId="117" xfId="41" applyFont="1" applyBorder="1" applyAlignment="1">
      <alignment horizontal="left" vertical="top"/>
    </xf>
    <xf numFmtId="0" fontId="292" fillId="2" borderId="117" xfId="41" applyFont="1" applyBorder="1" applyAlignment="1">
      <alignment horizontal="left" vertical="top"/>
    </xf>
    <xf numFmtId="0" fontId="139" fillId="2" borderId="117" xfId="41" applyFont="1" applyBorder="1" applyAlignment="1">
      <alignment vertical="top"/>
    </xf>
    <xf numFmtId="0" fontId="175" fillId="2" borderId="117" xfId="41" applyBorder="1" applyAlignment="1">
      <alignment vertical="center"/>
    </xf>
    <xf numFmtId="0" fontId="49" fillId="2" borderId="117" xfId="0" applyFont="1" applyBorder="1">
      <alignment vertical="top" wrapText="1"/>
    </xf>
    <xf numFmtId="0" fontId="77" fillId="2" borderId="117" xfId="0" applyFont="1" applyBorder="1" applyAlignment="1">
      <alignment horizontal="center" vertical="center" wrapText="1"/>
    </xf>
    <xf numFmtId="0" fontId="216" fillId="2" borderId="117" xfId="0" applyFont="1" applyBorder="1">
      <alignment vertical="top" wrapText="1"/>
    </xf>
    <xf numFmtId="0" fontId="245" fillId="2" borderId="117" xfId="0" applyFont="1" applyBorder="1">
      <alignment vertical="top" wrapText="1"/>
    </xf>
    <xf numFmtId="0" fontId="169" fillId="2" borderId="117" xfId="0" applyFont="1" applyBorder="1">
      <alignment vertical="top" wrapText="1"/>
    </xf>
    <xf numFmtId="0" fontId="245" fillId="2" borderId="0" xfId="0" applyFont="1">
      <alignment vertical="top" wrapText="1"/>
    </xf>
    <xf numFmtId="0" fontId="169" fillId="2" borderId="0" xfId="0" applyFont="1">
      <alignment vertical="top" wrapText="1"/>
    </xf>
    <xf numFmtId="49" fontId="292" fillId="2" borderId="117" xfId="0" applyNumberFormat="1" applyFont="1" applyBorder="1">
      <alignment vertical="top" wrapText="1"/>
    </xf>
    <xf numFmtId="0" fontId="134" fillId="2" borderId="117" xfId="0" applyFont="1" applyBorder="1">
      <alignment vertical="top" wrapText="1"/>
    </xf>
    <xf numFmtId="0" fontId="136" fillId="2" borderId="117" xfId="0" applyFont="1" applyBorder="1">
      <alignment vertical="top" wrapText="1"/>
    </xf>
    <xf numFmtId="0" fontId="81" fillId="2" borderId="117" xfId="0" applyFont="1" applyBorder="1">
      <alignment vertical="top" wrapText="1"/>
    </xf>
    <xf numFmtId="0" fontId="138" fillId="2" borderId="117" xfId="40" applyFont="1" applyBorder="1" applyAlignment="1">
      <alignment horizontal="left" vertical="top" wrapText="1"/>
    </xf>
    <xf numFmtId="0" fontId="282" fillId="26" borderId="117" xfId="0" applyFont="1" applyFill="1" applyBorder="1">
      <alignment vertical="top" wrapText="1"/>
    </xf>
    <xf numFmtId="0" fontId="182" fillId="26" borderId="117" xfId="0" applyFont="1" applyFill="1" applyBorder="1">
      <alignment vertical="top" wrapText="1"/>
    </xf>
    <xf numFmtId="0" fontId="135" fillId="2" borderId="117" xfId="0" applyFont="1" applyBorder="1" applyAlignment="1">
      <alignment horizontal="center" vertical="center" wrapText="1"/>
    </xf>
    <xf numFmtId="0" fontId="141" fillId="2" borderId="117" xfId="40" applyFont="1" applyBorder="1" applyAlignment="1">
      <alignment vertical="top" wrapText="1"/>
    </xf>
    <xf numFmtId="0" fontId="64" fillId="2" borderId="117" xfId="40" applyBorder="1">
      <alignment vertical="center" wrapText="1"/>
    </xf>
    <xf numFmtId="0" fontId="113" fillId="26" borderId="117" xfId="0" applyFont="1" applyFill="1" applyBorder="1">
      <alignment vertical="top" wrapText="1"/>
    </xf>
    <xf numFmtId="0" fontId="136" fillId="2" borderId="117" xfId="0" applyFont="1" applyBorder="1" applyAlignment="1">
      <alignment horizontal="left" vertical="top" wrapText="1"/>
    </xf>
    <xf numFmtId="0" fontId="291" fillId="2" borderId="117" xfId="0" applyFont="1" applyBorder="1" applyAlignment="1">
      <alignment horizontal="left" vertical="top" wrapText="1"/>
    </xf>
    <xf numFmtId="0" fontId="300" fillId="2" borderId="117" xfId="0" applyFont="1" applyBorder="1" applyAlignment="1">
      <alignment horizontal="left" vertical="top" wrapText="1"/>
    </xf>
    <xf numFmtId="0" fontId="299" fillId="2" borderId="117" xfId="0" applyFont="1" applyBorder="1">
      <alignment vertical="top" wrapText="1"/>
    </xf>
    <xf numFmtId="0" fontId="251" fillId="26" borderId="0" xfId="0" applyFont="1" applyFill="1">
      <alignment vertical="top" wrapText="1"/>
    </xf>
    <xf numFmtId="0" fontId="251" fillId="26" borderId="117" xfId="0" applyFont="1" applyFill="1" applyBorder="1">
      <alignment vertical="top" wrapText="1"/>
    </xf>
    <xf numFmtId="0" fontId="191" fillId="2" borderId="117" xfId="0" applyFont="1" applyBorder="1" applyAlignment="1">
      <alignment horizontal="center" vertical="center" wrapText="1"/>
    </xf>
    <xf numFmtId="0" fontId="139" fillId="2" borderId="117" xfId="41" applyFont="1" applyBorder="1" applyAlignment="1">
      <alignment vertical="top" wrapText="1"/>
    </xf>
    <xf numFmtId="0" fontId="301" fillId="2" borderId="0" xfId="0" applyFont="1" applyAlignment="1">
      <alignment horizontal="left" vertical="top" wrapText="1"/>
    </xf>
    <xf numFmtId="0" fontId="301" fillId="2" borderId="0" xfId="0" applyFont="1">
      <alignment vertical="top" wrapText="1"/>
    </xf>
    <xf numFmtId="0" fontId="301" fillId="2" borderId="117" xfId="0" applyFont="1" applyBorder="1">
      <alignment vertical="top" wrapText="1"/>
    </xf>
    <xf numFmtId="0" fontId="138" fillId="2" borderId="117" xfId="41" applyFont="1" applyBorder="1" applyAlignment="1">
      <alignment horizontal="left" vertical="top" wrapText="1"/>
    </xf>
    <xf numFmtId="0" fontId="212" fillId="20" borderId="117" xfId="0" applyFont="1" applyFill="1" applyBorder="1">
      <alignment vertical="top" wrapText="1"/>
    </xf>
    <xf numFmtId="3" fontId="292" fillId="2" borderId="117" xfId="0" applyNumberFormat="1" applyFont="1" applyBorder="1" applyAlignment="1">
      <alignment horizontal="left" vertical="top" wrapText="1"/>
    </xf>
    <xf numFmtId="0" fontId="49" fillId="2" borderId="117" xfId="0" applyFont="1" applyBorder="1" applyAlignment="1">
      <alignment horizontal="left" vertical="top" wrapText="1"/>
    </xf>
    <xf numFmtId="0" fontId="139" fillId="2" borderId="117" xfId="41" applyFont="1" applyBorder="1" applyAlignment="1">
      <alignment horizontal="left" vertical="top" wrapText="1"/>
    </xf>
    <xf numFmtId="0" fontId="141" fillId="2" borderId="117" xfId="40" applyFont="1" applyBorder="1" applyAlignment="1">
      <alignment horizontal="left" vertical="top" wrapText="1"/>
    </xf>
    <xf numFmtId="0" fontId="111" fillId="2" borderId="0" xfId="59" applyBorder="1" applyAlignment="1">
      <alignment vertical="center" wrapText="1"/>
    </xf>
    <xf numFmtId="0" fontId="84" fillId="2" borderId="27" xfId="0" applyFont="1" applyBorder="1" applyAlignment="1">
      <alignment vertical="center" wrapText="1"/>
    </xf>
    <xf numFmtId="0" fontId="33" fillId="18" borderId="130" xfId="0" applyFont="1" applyFill="1" applyBorder="1">
      <alignment vertical="top" wrapText="1"/>
    </xf>
    <xf numFmtId="0" fontId="305" fillId="2" borderId="0" xfId="0" applyFont="1">
      <alignment vertical="top" wrapText="1"/>
    </xf>
    <xf numFmtId="0" fontId="221" fillId="2" borderId="0" xfId="38" applyFont="1" applyAlignment="1">
      <alignment vertical="top" wrapText="1"/>
    </xf>
    <xf numFmtId="0" fontId="221" fillId="2" borderId="0" xfId="38" applyFont="1" applyAlignment="1">
      <alignment vertical="top"/>
    </xf>
    <xf numFmtId="0" fontId="55" fillId="2" borderId="0" xfId="43" applyFont="1" applyFill="1" applyAlignment="1">
      <alignment horizontal="left" vertical="top"/>
    </xf>
    <xf numFmtId="0" fontId="59" fillId="2" borderId="0" xfId="56" applyFont="1">
      <alignment vertical="top" wrapText="1"/>
    </xf>
    <xf numFmtId="0" fontId="308" fillId="2" borderId="0" xfId="0" applyFont="1" applyAlignment="1">
      <alignment vertical="center" wrapText="1"/>
    </xf>
    <xf numFmtId="0" fontId="246" fillId="2" borderId="27" xfId="0" applyFont="1" applyBorder="1">
      <alignment vertical="top" wrapText="1"/>
    </xf>
    <xf numFmtId="0" fontId="0" fillId="15" borderId="0" xfId="0" applyFill="1">
      <alignment vertical="top" wrapText="1"/>
    </xf>
    <xf numFmtId="0" fontId="0" fillId="2" borderId="0" xfId="0" applyProtection="1">
      <alignment vertical="top" wrapText="1"/>
      <protection locked="0"/>
    </xf>
    <xf numFmtId="0" fontId="0" fillId="21" borderId="0" xfId="0" applyFill="1" applyProtection="1">
      <alignment vertical="top" wrapText="1"/>
      <protection locked="0"/>
    </xf>
    <xf numFmtId="0" fontId="20" fillId="2" borderId="0" xfId="0" applyFont="1" applyProtection="1">
      <alignment vertical="top" wrapText="1"/>
      <protection locked="0"/>
    </xf>
    <xf numFmtId="0" fontId="51" fillId="15" borderId="0" xfId="0" applyFont="1" applyFill="1">
      <alignment vertical="top" wrapText="1"/>
    </xf>
    <xf numFmtId="0" fontId="232" fillId="2" borderId="27" xfId="48" applyFont="1" applyBorder="1">
      <alignment vertical="top" wrapText="1"/>
    </xf>
    <xf numFmtId="0" fontId="241" fillId="26" borderId="0" xfId="0" applyFont="1" applyFill="1">
      <alignment vertical="top" wrapText="1"/>
    </xf>
    <xf numFmtId="0" fontId="251" fillId="2" borderId="117" xfId="0" applyFont="1" applyBorder="1">
      <alignment vertical="top" wrapText="1"/>
    </xf>
    <xf numFmtId="0" fontId="218" fillId="2" borderId="117" xfId="0" applyFont="1" applyBorder="1">
      <alignment vertical="top" wrapText="1"/>
    </xf>
    <xf numFmtId="0" fontId="304" fillId="2" borderId="0" xfId="0" applyFont="1" applyAlignment="1">
      <alignment horizontal="left" vertical="top" wrapText="1"/>
    </xf>
    <xf numFmtId="0" fontId="301" fillId="2" borderId="117" xfId="0" applyFont="1" applyBorder="1" applyAlignment="1">
      <alignment horizontal="left" vertical="top" wrapText="1"/>
    </xf>
    <xf numFmtId="0" fontId="232" fillId="2" borderId="0" xfId="56" applyFont="1">
      <alignment vertical="top" wrapText="1"/>
    </xf>
    <xf numFmtId="0" fontId="251" fillId="2" borderId="101" xfId="0" applyFont="1" applyBorder="1">
      <alignment vertical="top" wrapText="1"/>
    </xf>
    <xf numFmtId="0" fontId="311" fillId="26" borderId="117" xfId="0" applyFont="1" applyFill="1" applyBorder="1" applyAlignment="1">
      <alignment horizontal="left" vertical="top" wrapText="1"/>
    </xf>
    <xf numFmtId="0" fontId="231" fillId="16" borderId="0" xfId="30" applyFont="1">
      <alignment horizontal="right" vertical="center" wrapText="1"/>
    </xf>
    <xf numFmtId="0" fontId="231" fillId="16" borderId="63" xfId="30" applyFont="1" applyBorder="1">
      <alignment horizontal="right" vertical="center" wrapText="1"/>
    </xf>
    <xf numFmtId="9" fontId="231" fillId="16" borderId="45" xfId="30" applyNumberFormat="1" applyFont="1" applyBorder="1">
      <alignment horizontal="right" vertical="center" wrapText="1"/>
    </xf>
    <xf numFmtId="9" fontId="251" fillId="2" borderId="0" xfId="0" applyNumberFormat="1" applyFont="1" applyAlignment="1">
      <alignment horizontal="right" wrapText="1"/>
    </xf>
    <xf numFmtId="10" fontId="231" fillId="16" borderId="45" xfId="0" applyNumberFormat="1" applyFont="1" applyFill="1" applyBorder="1" applyAlignment="1">
      <alignment horizontal="right" vertical="top" wrapText="1"/>
    </xf>
    <xf numFmtId="10" fontId="231" fillId="16" borderId="45" xfId="30" applyNumberFormat="1" applyFont="1" applyBorder="1">
      <alignment horizontal="right" vertical="center" wrapText="1"/>
    </xf>
    <xf numFmtId="0" fontId="231" fillId="16" borderId="72" xfId="30" applyFont="1" applyBorder="1" applyAlignment="1">
      <alignment horizontal="right" vertical="top" wrapText="1"/>
    </xf>
    <xf numFmtId="10" fontId="231" fillId="16" borderId="62" xfId="0" applyNumberFormat="1" applyFont="1" applyFill="1" applyBorder="1" applyAlignment="1">
      <alignment horizontal="right" vertical="top" wrapText="1"/>
    </xf>
    <xf numFmtId="3" fontId="232" fillId="2" borderId="56" xfId="0" applyNumberFormat="1" applyFont="1" applyBorder="1">
      <alignment vertical="top" wrapText="1"/>
    </xf>
    <xf numFmtId="178" fontId="232" fillId="2" borderId="0" xfId="34" applyNumberFormat="1" applyFont="1">
      <alignment horizontal="right" vertical="top" wrapText="1"/>
    </xf>
    <xf numFmtId="10" fontId="171" fillId="2" borderId="0" xfId="0" applyNumberFormat="1" applyFont="1" applyAlignment="1">
      <alignment horizontal="right" vertical="top" wrapText="1"/>
    </xf>
    <xf numFmtId="0" fontId="251" fillId="2" borderId="0" xfId="0" applyFont="1" applyAlignment="1">
      <alignment horizontal="right" wrapText="1"/>
    </xf>
    <xf numFmtId="0" fontId="312" fillId="2" borderId="0" xfId="0" applyFont="1" applyAlignment="1">
      <alignment vertical="center" wrapText="1"/>
    </xf>
    <xf numFmtId="0" fontId="312" fillId="2" borderId="0" xfId="0" applyFont="1">
      <alignment vertical="top" wrapText="1"/>
    </xf>
    <xf numFmtId="0" fontId="231" fillId="16" borderId="75" xfId="30" applyFont="1" applyBorder="1">
      <alignment horizontal="right" vertical="center" wrapText="1"/>
    </xf>
    <xf numFmtId="0" fontId="232" fillId="26" borderId="117" xfId="48" applyFont="1" applyFill="1" applyBorder="1" applyAlignment="1">
      <alignment horizontal="left" vertical="top" wrapText="1"/>
    </xf>
    <xf numFmtId="1" fontId="251" fillId="2" borderId="0" xfId="0" applyNumberFormat="1" applyFont="1" applyAlignment="1">
      <alignment horizontal="right" vertical="top" wrapText="1"/>
    </xf>
    <xf numFmtId="49" fontId="108" fillId="16" borderId="73" xfId="30" applyNumberFormat="1" applyFont="1" applyBorder="1">
      <alignment horizontal="right" vertical="center" wrapText="1"/>
    </xf>
    <xf numFmtId="2" fontId="108" fillId="16" borderId="64" xfId="30" applyNumberFormat="1" applyFont="1" applyBorder="1">
      <alignment horizontal="right" vertical="center" wrapText="1"/>
    </xf>
    <xf numFmtId="3" fontId="232" fillId="2" borderId="115" xfId="30" applyNumberFormat="1" applyFont="1" applyFill="1" applyBorder="1">
      <alignment horizontal="right" vertical="center" wrapText="1"/>
    </xf>
    <xf numFmtId="3" fontId="232" fillId="2" borderId="95" xfId="30" applyNumberFormat="1" applyFont="1" applyFill="1" applyBorder="1">
      <alignment horizontal="right" vertical="center" wrapText="1"/>
    </xf>
    <xf numFmtId="0" fontId="231" fillId="16" borderId="60" xfId="30" applyFont="1" applyBorder="1" applyAlignment="1">
      <alignment horizontal="right" wrapText="1"/>
    </xf>
    <xf numFmtId="3" fontId="232" fillId="2" borderId="0" xfId="30" applyNumberFormat="1" applyFont="1" applyFill="1" applyAlignment="1">
      <alignment horizontal="right" wrapText="1"/>
    </xf>
    <xf numFmtId="3" fontId="251" fillId="2" borderId="0" xfId="0" applyNumberFormat="1" applyFont="1" applyAlignment="1">
      <alignment horizontal="right" vertical="top" wrapText="1"/>
    </xf>
    <xf numFmtId="0" fontId="278" fillId="0" borderId="0" xfId="0" applyFont="1" applyFill="1">
      <alignment vertical="top" wrapText="1"/>
    </xf>
    <xf numFmtId="0" fontId="55" fillId="2" borderId="0" xfId="50" applyFont="1" applyAlignment="1">
      <alignment vertical="center"/>
    </xf>
    <xf numFmtId="37" fontId="146" fillId="2" borderId="61" xfId="0" applyNumberFormat="1" applyFont="1" applyBorder="1" applyAlignment="1">
      <alignment horizontal="right" vertical="top" wrapText="1"/>
    </xf>
    <xf numFmtId="0" fontId="85" fillId="2" borderId="61" xfId="0" quotePrefix="1" applyFont="1" applyBorder="1" applyAlignment="1">
      <alignment horizontal="left" vertical="top" wrapText="1" indent="1"/>
    </xf>
    <xf numFmtId="0" fontId="233" fillId="26" borderId="117" xfId="41" applyFont="1" applyFill="1" applyBorder="1" applyAlignment="1">
      <alignment horizontal="left" vertical="top" wrapText="1"/>
    </xf>
    <xf numFmtId="9" fontId="231" fillId="16" borderId="72" xfId="30" applyNumberFormat="1" applyFont="1" applyBorder="1">
      <alignment horizontal="right" vertical="center" wrapText="1"/>
    </xf>
    <xf numFmtId="9" fontId="231" fillId="16" borderId="60" xfId="30" applyNumberFormat="1" applyFont="1" applyBorder="1">
      <alignment horizontal="right" vertical="center" wrapText="1"/>
    </xf>
    <xf numFmtId="0" fontId="231" fillId="16" borderId="45" xfId="30" applyFont="1" applyBorder="1" applyAlignment="1">
      <alignment horizontal="right" wrapText="1"/>
    </xf>
    <xf numFmtId="0" fontId="315" fillId="2" borderId="0" xfId="26" applyFont="1"/>
    <xf numFmtId="0" fontId="313" fillId="2" borderId="0" xfId="38" applyFont="1">
      <alignment vertical="center" wrapText="1"/>
    </xf>
    <xf numFmtId="0" fontId="236" fillId="2" borderId="0" xfId="0" applyFont="1">
      <alignment vertical="top" wrapText="1"/>
    </xf>
    <xf numFmtId="0" fontId="125" fillId="2" borderId="0" xfId="22" applyFill="1" applyBorder="1" applyAlignment="1">
      <alignment vertical="top" wrapText="1"/>
    </xf>
    <xf numFmtId="0" fontId="232" fillId="22" borderId="0" xfId="0" applyFont="1" applyFill="1">
      <alignment vertical="top" wrapText="1"/>
    </xf>
    <xf numFmtId="0" fontId="318" fillId="2" borderId="9" xfId="22" applyFont="1" applyBorder="1" applyAlignment="1">
      <alignment vertical="top" wrapText="1"/>
    </xf>
    <xf numFmtId="0" fontId="319" fillId="26" borderId="117" xfId="0" applyFont="1" applyFill="1" applyBorder="1" applyAlignment="1">
      <alignment horizontal="left" vertical="top" wrapText="1"/>
    </xf>
    <xf numFmtId="0" fontId="233" fillId="26" borderId="117" xfId="0" applyFont="1" applyFill="1" applyBorder="1">
      <alignment vertical="top" wrapText="1"/>
    </xf>
    <xf numFmtId="49" fontId="314" fillId="2" borderId="0" xfId="41" applyNumberFormat="1" applyFont="1" applyAlignment="1">
      <alignment vertical="top" wrapText="1"/>
    </xf>
    <xf numFmtId="0" fontId="314" fillId="2" borderId="0" xfId="41" applyFont="1">
      <alignment vertical="center" wrapText="1"/>
    </xf>
    <xf numFmtId="0" fontId="233" fillId="26" borderId="0" xfId="41" applyFont="1" applyFill="1" applyAlignment="1">
      <alignment horizontal="left" vertical="top" wrapText="1"/>
    </xf>
    <xf numFmtId="49" fontId="251" fillId="26" borderId="117" xfId="0" applyNumberFormat="1" applyFont="1" applyFill="1" applyBorder="1">
      <alignment vertical="top" wrapText="1"/>
    </xf>
    <xf numFmtId="0" fontId="241" fillId="26" borderId="117" xfId="0" applyFont="1" applyFill="1" applyBorder="1">
      <alignment vertical="top" wrapText="1"/>
    </xf>
    <xf numFmtId="16" fontId="232" fillId="2" borderId="0" xfId="0" applyNumberFormat="1" applyFont="1">
      <alignment vertical="top" wrapText="1"/>
    </xf>
    <xf numFmtId="0" fontId="232" fillId="26" borderId="117" xfId="41" applyFont="1" applyFill="1" applyBorder="1" applyAlignment="1">
      <alignment horizontal="left" vertical="top" wrapText="1"/>
    </xf>
    <xf numFmtId="0" fontId="269" fillId="2" borderId="0" xfId="41" applyFont="1" applyAlignment="1">
      <alignment horizontal="left" vertical="top" wrapText="1"/>
    </xf>
    <xf numFmtId="0" fontId="317" fillId="2" borderId="0" xfId="41" applyFont="1">
      <alignment vertical="center" wrapText="1"/>
    </xf>
    <xf numFmtId="0" fontId="233" fillId="2" borderId="0" xfId="41" applyFont="1" applyAlignment="1">
      <alignment horizontal="left" vertical="top" wrapText="1"/>
    </xf>
    <xf numFmtId="49" fontId="233" fillId="26" borderId="117" xfId="41" applyNumberFormat="1" applyFont="1" applyFill="1" applyBorder="1" applyAlignment="1">
      <alignment horizontal="left" vertical="top" wrapText="1"/>
    </xf>
    <xf numFmtId="0" fontId="125" fillId="2" borderId="117" xfId="22" applyFill="1" applyBorder="1" applyAlignment="1">
      <alignment vertical="top" wrapText="1"/>
    </xf>
    <xf numFmtId="0" fontId="320" fillId="2" borderId="0" xfId="22" applyFont="1" applyBorder="1" applyAlignment="1">
      <alignment vertical="top" wrapText="1"/>
    </xf>
    <xf numFmtId="0" fontId="320" fillId="2" borderId="0" xfId="22" applyFont="1" applyBorder="1" applyAlignment="1">
      <alignment horizontal="left" vertical="top"/>
    </xf>
    <xf numFmtId="0" fontId="144" fillId="2" borderId="0" xfId="0" applyFont="1" applyBorder="1" applyAlignment="1">
      <alignment horizontal="left" vertical="top" wrapText="1"/>
    </xf>
    <xf numFmtId="0" fontId="84" fillId="2" borderId="0" xfId="0" applyFont="1" applyBorder="1">
      <alignment vertical="top" wrapText="1"/>
    </xf>
    <xf numFmtId="0" fontId="99" fillId="2" borderId="0" xfId="0" applyFont="1" applyBorder="1" applyAlignment="1">
      <alignment vertical="center" wrapText="1"/>
    </xf>
    <xf numFmtId="0" fontId="99" fillId="2" borderId="0" xfId="0" applyFont="1" applyBorder="1">
      <alignment vertical="top" wrapText="1"/>
    </xf>
    <xf numFmtId="0" fontId="99" fillId="2" borderId="0" xfId="0" applyFont="1" applyAlignment="1">
      <alignment vertical="top" wrapText="1"/>
    </xf>
    <xf numFmtId="0" fontId="125" fillId="0" borderId="27" xfId="22" applyFill="1" applyBorder="1" applyAlignment="1">
      <alignment vertical="top" wrapText="1"/>
    </xf>
    <xf numFmtId="49" fontId="316" fillId="2" borderId="0" xfId="0" applyNumberFormat="1" applyFont="1" applyAlignment="1">
      <alignment vertical="top"/>
    </xf>
    <xf numFmtId="0" fontId="113" fillId="2" borderId="0" xfId="0" applyFont="1" applyAlignment="1">
      <alignment horizontal="left" vertical="top" wrapText="1"/>
    </xf>
    <xf numFmtId="0" fontId="0" fillId="2" borderId="0" xfId="0">
      <alignment vertical="top" wrapText="1"/>
    </xf>
    <xf numFmtId="0" fontId="55" fillId="2" borderId="0" xfId="0" applyFont="1" applyAlignment="1">
      <alignment vertical="top"/>
    </xf>
    <xf numFmtId="0" fontId="64" fillId="2" borderId="0" xfId="40">
      <alignment vertical="center" wrapText="1"/>
    </xf>
    <xf numFmtId="0" fontId="92" fillId="2" borderId="0" xfId="38" applyFont="1" applyAlignment="1">
      <alignment horizontal="left" vertical="top" wrapText="1"/>
    </xf>
    <xf numFmtId="0" fontId="80" fillId="2" borderId="0" xfId="39" applyFont="1">
      <alignment vertical="center" wrapText="1"/>
    </xf>
    <xf numFmtId="0" fontId="103" fillId="2" borderId="0" xfId="46" applyFont="1" applyAlignment="1">
      <alignment horizontal="left" vertical="center"/>
    </xf>
    <xf numFmtId="0" fontId="92" fillId="2" borderId="0" xfId="38" applyFont="1" applyAlignment="1">
      <alignment vertical="top" wrapText="1"/>
    </xf>
    <xf numFmtId="0" fontId="102" fillId="2" borderId="0" xfId="40" applyFont="1">
      <alignment vertical="center" wrapText="1"/>
    </xf>
    <xf numFmtId="0" fontId="59" fillId="2" borderId="0" xfId="38" applyAlignment="1">
      <alignment vertical="center"/>
    </xf>
    <xf numFmtId="0" fontId="79" fillId="2" borderId="0" xfId="22" applyFont="1" applyFill="1" applyBorder="1" applyAlignment="1">
      <alignment horizontal="left"/>
    </xf>
    <xf numFmtId="0" fontId="62" fillId="2" borderId="0" xfId="37" applyAlignment="1">
      <alignment horizontal="left" vertical="top" wrapText="1"/>
    </xf>
    <xf numFmtId="0" fontId="0" fillId="19" borderId="0" xfId="0" applyFill="1">
      <alignment vertical="top" wrapText="1"/>
    </xf>
    <xf numFmtId="0" fontId="54" fillId="22" borderId="0" xfId="39" applyFont="1" applyFill="1">
      <alignment vertical="center" wrapText="1"/>
    </xf>
    <xf numFmtId="0" fontId="59" fillId="22" borderId="0" xfId="38" applyFill="1" applyAlignment="1">
      <alignment vertical="center"/>
    </xf>
    <xf numFmtId="0" fontId="313" fillId="22" borderId="0" xfId="38" applyFont="1" applyFill="1" applyAlignment="1">
      <alignment vertical="top" wrapText="1"/>
    </xf>
    <xf numFmtId="0" fontId="92" fillId="22" borderId="0" xfId="38" applyFont="1" applyFill="1" applyAlignment="1">
      <alignment horizontal="left" vertical="top" wrapText="1"/>
    </xf>
    <xf numFmtId="0" fontId="64" fillId="22" borderId="0" xfId="40" applyFill="1">
      <alignment vertical="center" wrapText="1"/>
    </xf>
    <xf numFmtId="0" fontId="62" fillId="22" borderId="0" xfId="0" applyFont="1" applyFill="1" applyAlignment="1">
      <alignment horizontal="left" vertical="top" wrapText="1"/>
    </xf>
    <xf numFmtId="0" fontId="178" fillId="22" borderId="0" xfId="22" applyFont="1" applyFill="1" applyBorder="1" applyAlignment="1">
      <alignment horizontal="left"/>
    </xf>
    <xf numFmtId="0" fontId="0" fillId="22" borderId="0" xfId="0" applyFill="1">
      <alignment vertical="top" wrapText="1"/>
    </xf>
    <xf numFmtId="0" fontId="72" fillId="2" borderId="0" xfId="38" applyFont="1">
      <alignment vertical="center" wrapText="1"/>
    </xf>
    <xf numFmtId="0" fontId="81" fillId="2" borderId="0" xfId="0" applyFont="1" applyAlignment="1">
      <alignment horizontal="center" vertical="top" wrapText="1"/>
    </xf>
    <xf numFmtId="0" fontId="181" fillId="2" borderId="0" xfId="0" applyFont="1" applyAlignment="1">
      <alignment horizontal="left" vertical="top" wrapText="1"/>
    </xf>
    <xf numFmtId="0" fontId="108" fillId="24" borderId="0" xfId="0" applyFont="1" applyFill="1" applyAlignment="1">
      <alignment horizontal="left" vertical="center" wrapText="1"/>
    </xf>
    <xf numFmtId="0" fontId="99" fillId="2" borderId="0" xfId="0" applyFont="1">
      <alignment vertical="top" wrapText="1"/>
    </xf>
    <xf numFmtId="0" fontId="0" fillId="21" borderId="0" xfId="0" applyFill="1">
      <alignment vertical="top" wrapText="1"/>
    </xf>
    <xf numFmtId="0" fontId="99" fillId="2" borderId="0" xfId="38" applyFont="1" applyAlignment="1">
      <alignment vertical="top" wrapText="1"/>
    </xf>
    <xf numFmtId="0" fontId="104" fillId="2" borderId="0" xfId="0" applyFont="1" applyAlignment="1"/>
    <xf numFmtId="0" fontId="108" fillId="24" borderId="0" xfId="0" applyFont="1" applyFill="1" applyAlignment="1">
      <alignment vertical="center" wrapText="1"/>
    </xf>
    <xf numFmtId="0" fontId="59" fillId="24" borderId="0" xfId="38" applyFill="1" applyAlignment="1">
      <alignment vertical="top" wrapText="1"/>
    </xf>
    <xf numFmtId="0" fontId="99" fillId="2" borderId="0" xfId="38" applyFont="1" applyAlignment="1">
      <alignment horizontal="left" vertical="top" wrapText="1"/>
    </xf>
    <xf numFmtId="0" fontId="125" fillId="0" borderId="0" xfId="22" applyFill="1" applyBorder="1" applyAlignment="1">
      <alignment horizontal="left" vertical="center" indent="4"/>
    </xf>
    <xf numFmtId="0" fontId="246" fillId="22" borderId="99" xfId="0" applyFont="1" applyFill="1" applyBorder="1" applyAlignment="1">
      <alignment horizontal="left" vertical="top" wrapText="1"/>
    </xf>
    <xf numFmtId="0" fontId="246" fillId="22" borderId="0" xfId="0" applyFont="1" applyFill="1" applyAlignment="1">
      <alignment horizontal="left" vertical="top" wrapText="1"/>
    </xf>
    <xf numFmtId="0" fontId="238" fillId="16" borderId="0" xfId="22" applyFont="1" applyFill="1" applyBorder="1" applyAlignment="1">
      <alignment horizontal="left" vertical="top" wrapText="1"/>
    </xf>
    <xf numFmtId="0" fontId="99" fillId="22" borderId="0" xfId="0" applyFont="1" applyFill="1" applyAlignment="1">
      <alignment horizontal="left" vertical="top" wrapText="1"/>
    </xf>
    <xf numFmtId="0" fontId="125" fillId="16" borderId="0" xfId="22" applyFill="1" applyBorder="1" applyAlignment="1">
      <alignment horizontal="left" vertical="top" wrapText="1"/>
    </xf>
    <xf numFmtId="0" fontId="99" fillId="2" borderId="15" xfId="0" applyFont="1" applyBorder="1" applyAlignment="1">
      <alignment horizontal="left" vertical="top" wrapText="1"/>
    </xf>
    <xf numFmtId="0" fontId="99" fillId="2" borderId="0" xfId="0" applyFont="1" applyAlignment="1">
      <alignment horizontal="left" vertical="top" wrapText="1"/>
    </xf>
    <xf numFmtId="0" fontId="99" fillId="2" borderId="27" xfId="0" applyFont="1" applyBorder="1" applyAlignment="1">
      <alignment horizontal="left" vertical="top" wrapText="1"/>
    </xf>
    <xf numFmtId="0" fontId="99" fillId="22" borderId="15" xfId="0" applyFont="1" applyFill="1" applyBorder="1" applyAlignment="1">
      <alignment horizontal="left" vertical="top" wrapText="1"/>
    </xf>
    <xf numFmtId="0" fontId="99" fillId="22" borderId="27" xfId="0" applyFont="1" applyFill="1" applyBorder="1" applyAlignment="1">
      <alignment horizontal="left" vertical="top" wrapText="1"/>
    </xf>
    <xf numFmtId="0" fontId="99" fillId="22" borderId="28" xfId="0" applyFont="1" applyFill="1" applyBorder="1" applyAlignment="1">
      <alignment horizontal="left" vertical="top" wrapText="1"/>
    </xf>
    <xf numFmtId="0" fontId="99" fillId="22" borderId="96" xfId="0" applyFont="1" applyFill="1" applyBorder="1" applyAlignment="1">
      <alignment horizontal="left" vertical="top" wrapText="1"/>
    </xf>
    <xf numFmtId="0" fontId="122" fillId="2" borderId="102" xfId="43" applyFont="1" applyFill="1" applyBorder="1">
      <alignment horizontal="left" vertical="center" wrapText="1"/>
    </xf>
    <xf numFmtId="0" fontId="99" fillId="22" borderId="0" xfId="0" quotePrefix="1" applyFont="1" applyFill="1">
      <alignment vertical="top" wrapText="1"/>
    </xf>
    <xf numFmtId="0" fontId="99" fillId="22" borderId="0" xfId="0" quotePrefix="1" applyFont="1" applyFill="1" applyAlignment="1">
      <alignment horizontal="left" vertical="top" wrapText="1"/>
    </xf>
    <xf numFmtId="0" fontId="70" fillId="2" borderId="0" xfId="56">
      <alignment vertical="top" wrapText="1"/>
    </xf>
    <xf numFmtId="0" fontId="99" fillId="22" borderId="28" xfId="0" applyFont="1" applyFill="1" applyBorder="1">
      <alignment vertical="top" wrapText="1"/>
    </xf>
    <xf numFmtId="0" fontId="99" fillId="22" borderId="0" xfId="0" applyFont="1" applyFill="1">
      <alignment vertical="top" wrapText="1"/>
    </xf>
    <xf numFmtId="0" fontId="99" fillId="16" borderId="102" xfId="56" applyFont="1" applyFill="1" applyBorder="1" applyAlignment="1">
      <alignment horizontal="left" vertical="top" wrapText="1"/>
    </xf>
    <xf numFmtId="0" fontId="99" fillId="16" borderId="0" xfId="56" applyFont="1" applyFill="1" applyAlignment="1">
      <alignment horizontal="left" vertical="top" wrapText="1"/>
    </xf>
    <xf numFmtId="0" fontId="251" fillId="16" borderId="0" xfId="0" applyFont="1" applyFill="1" applyAlignment="1">
      <alignment horizontal="left" vertical="top" wrapText="1"/>
    </xf>
    <xf numFmtId="0" fontId="246" fillId="2" borderId="0" xfId="0" applyFont="1" applyAlignment="1">
      <alignment horizontal="left" vertical="top" wrapText="1"/>
    </xf>
    <xf numFmtId="0" fontId="246" fillId="22" borderId="28" xfId="0" applyFont="1" applyFill="1" applyBorder="1" applyAlignment="1">
      <alignment horizontal="left" vertical="top" wrapText="1"/>
    </xf>
    <xf numFmtId="0" fontId="0" fillId="24" borderId="0" xfId="0" applyFill="1">
      <alignment vertical="top" wrapText="1"/>
    </xf>
    <xf numFmtId="0" fontId="225" fillId="2" borderId="0" xfId="59" applyFont="1" applyBorder="1" applyAlignment="1">
      <alignment vertical="center" wrapText="1"/>
    </xf>
    <xf numFmtId="0" fontId="111" fillId="2" borderId="0" xfId="59" applyBorder="1" applyAlignment="1">
      <alignment vertical="center" wrapText="1"/>
    </xf>
    <xf numFmtId="0" fontId="125" fillId="16" borderId="52" xfId="22" applyFill="1" applyBorder="1" applyAlignment="1">
      <alignment horizontal="left" vertical="top" wrapText="1"/>
    </xf>
    <xf numFmtId="0" fontId="125" fillId="22" borderId="0" xfId="22" applyFill="1" applyBorder="1" applyAlignment="1">
      <alignment horizontal="left" vertical="top" wrapText="1"/>
    </xf>
    <xf numFmtId="0" fontId="122" fillId="2" borderId="0" xfId="43" applyFont="1" applyFill="1">
      <alignment horizontal="left" vertical="center" wrapText="1"/>
    </xf>
    <xf numFmtId="0" fontId="104" fillId="2" borderId="0" xfId="0" applyFont="1" applyAlignment="1">
      <alignment vertical="top"/>
    </xf>
    <xf numFmtId="0" fontId="99" fillId="16" borderId="0" xfId="38" applyFont="1" applyFill="1">
      <alignment vertical="center" wrapText="1"/>
    </xf>
    <xf numFmtId="0" fontId="99" fillId="16" borderId="0" xfId="0" quotePrefix="1" applyFont="1" applyFill="1" applyAlignment="1">
      <alignment horizontal="left" vertical="top" wrapText="1"/>
    </xf>
    <xf numFmtId="0" fontId="125" fillId="16" borderId="103" xfId="22" applyFill="1" applyBorder="1" applyAlignment="1">
      <alignment horizontal="left" vertical="top" wrapText="1"/>
    </xf>
    <xf numFmtId="0" fontId="302" fillId="16" borderId="0" xfId="0" applyFont="1" applyFill="1" applyAlignment="1">
      <alignment horizontal="left" vertical="top" wrapText="1"/>
    </xf>
    <xf numFmtId="0" fontId="49" fillId="16" borderId="0" xfId="0" applyFont="1" applyFill="1" applyAlignment="1">
      <alignment horizontal="left" vertical="top" wrapText="1"/>
    </xf>
    <xf numFmtId="0" fontId="280" fillId="16" borderId="124" xfId="0" applyFont="1" applyFill="1" applyBorder="1" applyAlignment="1">
      <alignment horizontal="left" vertical="top" wrapText="1"/>
    </xf>
    <xf numFmtId="0" fontId="280" fillId="16" borderId="0" xfId="0" applyFont="1" applyFill="1" applyAlignment="1">
      <alignment horizontal="left" vertical="top" wrapText="1"/>
    </xf>
    <xf numFmtId="0" fontId="251" fillId="16" borderId="116" xfId="0" applyFont="1" applyFill="1" applyBorder="1" applyAlignment="1">
      <alignment horizontal="left" vertical="top" wrapText="1"/>
    </xf>
    <xf numFmtId="0" fontId="76" fillId="2" borderId="0" xfId="0" applyFont="1">
      <alignment vertical="top" wrapText="1"/>
    </xf>
    <xf numFmtId="0" fontId="232" fillId="26" borderId="129" xfId="0" applyFont="1" applyFill="1" applyBorder="1" applyAlignment="1">
      <alignment horizontal="left" vertical="top" wrapText="1"/>
    </xf>
    <xf numFmtId="0" fontId="232" fillId="26" borderId="117" xfId="0" applyFont="1" applyFill="1" applyBorder="1" applyAlignment="1">
      <alignment horizontal="left" vertical="top" wrapText="1"/>
    </xf>
    <xf numFmtId="0" fontId="99" fillId="16" borderId="0" xfId="47" applyFont="1" applyAlignment="1">
      <alignment horizontal="left" vertical="top" wrapText="1"/>
    </xf>
    <xf numFmtId="0" fontId="99" fillId="16" borderId="117" xfId="47" applyFont="1" applyBorder="1" applyAlignment="1">
      <alignment horizontal="left" vertical="top" wrapText="1"/>
    </xf>
    <xf numFmtId="0" fontId="132" fillId="2" borderId="0" xfId="46" applyFont="1">
      <alignment horizontal="right" vertical="top" wrapText="1"/>
    </xf>
    <xf numFmtId="0" fontId="301" fillId="2" borderId="0" xfId="0" applyFont="1" applyAlignment="1">
      <alignment horizontal="left" vertical="top" wrapText="1"/>
    </xf>
    <xf numFmtId="0" fontId="301" fillId="2" borderId="117" xfId="0" applyFont="1" applyBorder="1" applyAlignment="1">
      <alignment horizontal="left" vertical="top" wrapText="1"/>
    </xf>
    <xf numFmtId="0" fontId="116" fillId="2" borderId="0" xfId="40" applyFont="1" applyAlignment="1">
      <alignment vertical="center"/>
    </xf>
    <xf numFmtId="0" fontId="116" fillId="2" borderId="0" xfId="40" applyFont="1">
      <alignment vertical="center" wrapText="1"/>
    </xf>
    <xf numFmtId="0" fontId="125" fillId="2" borderId="0" xfId="22" applyBorder="1" applyAlignment="1">
      <alignment horizontal="left" vertical="top" wrapText="1"/>
    </xf>
    <xf numFmtId="0" fontId="125" fillId="2" borderId="117" xfId="22" applyBorder="1" applyAlignment="1">
      <alignment horizontal="left" vertical="top" wrapText="1"/>
    </xf>
    <xf numFmtId="0" fontId="70" fillId="2" borderId="0" xfId="41" applyFont="1">
      <alignment vertical="center" wrapText="1"/>
    </xf>
    <xf numFmtId="0" fontId="99" fillId="16" borderId="129" xfId="47" applyFont="1" applyBorder="1" applyAlignment="1">
      <alignment horizontal="left" vertical="top" wrapText="1"/>
    </xf>
    <xf numFmtId="0" fontId="132" fillId="2" borderId="0" xfId="46" quotePrefix="1" applyFont="1">
      <alignment horizontal="right" vertical="top" wrapText="1"/>
    </xf>
    <xf numFmtId="0" fontId="132" fillId="2" borderId="11" xfId="46" applyFont="1" applyBorder="1">
      <alignment horizontal="right" vertical="top" wrapText="1"/>
    </xf>
    <xf numFmtId="0" fontId="99" fillId="16" borderId="11" xfId="47" applyFont="1" applyBorder="1" applyAlignment="1">
      <alignment horizontal="left" vertical="top" wrapText="1"/>
    </xf>
    <xf numFmtId="0" fontId="233" fillId="26" borderId="0" xfId="41" applyFont="1" applyFill="1" applyAlignment="1">
      <alignment horizontal="left" vertical="top" wrapText="1"/>
    </xf>
    <xf numFmtId="0" fontId="233" fillId="26" borderId="117" xfId="41" applyFont="1" applyFill="1" applyBorder="1" applyAlignment="1">
      <alignment horizontal="left" vertical="top" wrapText="1"/>
    </xf>
    <xf numFmtId="0" fontId="232" fillId="26" borderId="0" xfId="41" applyFont="1" applyFill="1" applyAlignment="1">
      <alignment horizontal="left" vertical="top" wrapText="1"/>
    </xf>
    <xf numFmtId="0" fontId="232" fillId="26" borderId="117" xfId="41" applyFont="1" applyFill="1" applyBorder="1" applyAlignment="1">
      <alignment horizontal="left" vertical="top" wrapText="1"/>
    </xf>
    <xf numFmtId="16" fontId="132" fillId="2" borderId="0" xfId="46" quotePrefix="1" applyNumberFormat="1" applyFont="1">
      <alignment horizontal="right" vertical="top" wrapText="1"/>
    </xf>
    <xf numFmtId="0" fontId="132" fillId="2" borderId="27" xfId="46" applyFont="1" applyBorder="1">
      <alignment horizontal="right" vertical="top" wrapText="1"/>
    </xf>
    <xf numFmtId="0" fontId="99" fillId="16" borderId="27" xfId="47" applyFont="1" applyBorder="1" applyAlignment="1">
      <alignment horizontal="left" vertical="top" wrapText="1"/>
    </xf>
    <xf numFmtId="0" fontId="55" fillId="23" borderId="0" xfId="44" applyFont="1" applyFill="1" applyAlignment="1">
      <alignment horizontal="left" wrapText="1"/>
    </xf>
    <xf numFmtId="0" fontId="55" fillId="23" borderId="32" xfId="44" applyFont="1" applyFill="1" applyBorder="1" applyAlignment="1">
      <alignment horizontal="left" wrapText="1"/>
    </xf>
    <xf numFmtId="0" fontId="55" fillId="23" borderId="16" xfId="44" applyFont="1" applyFill="1" applyBorder="1" applyAlignment="1">
      <alignment horizontal="left" wrapText="1"/>
    </xf>
    <xf numFmtId="0" fontId="55" fillId="23" borderId="104" xfId="44" applyFont="1" applyFill="1" applyBorder="1" applyAlignment="1">
      <alignment horizontal="left" wrapText="1"/>
    </xf>
    <xf numFmtId="0" fontId="259" fillId="2" borderId="0" xfId="38" applyFont="1" applyAlignment="1">
      <alignment horizontal="left" vertical="top" wrapText="1"/>
    </xf>
    <xf numFmtId="0" fontId="198" fillId="23" borderId="16" xfId="44" applyFont="1" applyFill="1" applyBorder="1" applyAlignment="1">
      <alignment horizontal="center" vertical="center" wrapText="1"/>
    </xf>
    <xf numFmtId="0" fontId="198" fillId="23" borderId="0" xfId="44" applyFont="1" applyFill="1" applyAlignment="1">
      <alignment horizontal="center" vertical="center" wrapText="1"/>
    </xf>
    <xf numFmtId="0" fontId="198" fillId="23" borderId="104" xfId="44" applyFont="1" applyFill="1" applyBorder="1" applyAlignment="1">
      <alignment horizontal="center" vertical="center" wrapText="1"/>
    </xf>
    <xf numFmtId="0" fontId="198" fillId="23" borderId="32" xfId="44" applyFont="1" applyFill="1" applyBorder="1" applyAlignment="1">
      <alignment horizontal="center" vertical="center" wrapText="1"/>
    </xf>
    <xf numFmtId="0" fontId="245" fillId="2" borderId="0" xfId="0" applyFont="1" applyAlignment="1">
      <alignment horizontal="left" vertical="top" wrapText="1"/>
    </xf>
    <xf numFmtId="0" fontId="245" fillId="2" borderId="117" xfId="0" applyFont="1" applyBorder="1" applyAlignment="1">
      <alignment horizontal="left" vertical="top" wrapText="1"/>
    </xf>
    <xf numFmtId="49" fontId="245" fillId="2" borderId="0" xfId="0" applyNumberFormat="1" applyFont="1" applyAlignment="1">
      <alignment horizontal="left" vertical="top" wrapText="1"/>
    </xf>
    <xf numFmtId="49" fontId="245" fillId="2" borderId="117" xfId="0" applyNumberFormat="1" applyFont="1" applyBorder="1" applyAlignment="1">
      <alignment horizontal="left" vertical="top" wrapText="1"/>
    </xf>
    <xf numFmtId="0" fontId="169" fillId="2" borderId="0" xfId="0" applyFont="1" applyAlignment="1">
      <alignment horizontal="left" vertical="top" wrapText="1"/>
    </xf>
    <xf numFmtId="0" fontId="169" fillId="2" borderId="117" xfId="0" applyFont="1" applyBorder="1" applyAlignment="1">
      <alignment horizontal="left" vertical="top" wrapText="1"/>
    </xf>
    <xf numFmtId="0" fontId="197" fillId="2" borderId="0" xfId="40" quotePrefix="1" applyFont="1">
      <alignment vertical="center" wrapText="1"/>
    </xf>
    <xf numFmtId="0" fontId="197" fillId="2" borderId="0" xfId="40" applyFont="1">
      <alignment vertical="center" wrapText="1"/>
    </xf>
    <xf numFmtId="0" fontId="55" fillId="23" borderId="18" xfId="44" applyFont="1" applyFill="1" applyBorder="1" applyAlignment="1">
      <alignment horizontal="left" wrapText="1"/>
    </xf>
    <xf numFmtId="0" fontId="55" fillId="23" borderId="105" xfId="44" applyFont="1" applyFill="1" applyBorder="1" applyAlignment="1">
      <alignment horizontal="left" wrapText="1"/>
    </xf>
    <xf numFmtId="0" fontId="59" fillId="2" borderId="0" xfId="38">
      <alignment vertical="center" wrapText="1"/>
    </xf>
    <xf numFmtId="0" fontId="61" fillId="2" borderId="0" xfId="0" applyFont="1">
      <alignment vertical="top" wrapText="1"/>
    </xf>
    <xf numFmtId="0" fontId="232" fillId="2" borderId="0" xfId="0" applyFont="1" applyAlignment="1">
      <alignment horizontal="left" vertical="top" wrapText="1"/>
    </xf>
    <xf numFmtId="0" fontId="233" fillId="2" borderId="0" xfId="0" applyFont="1" applyAlignment="1">
      <alignment horizontal="left" vertical="top" wrapText="1"/>
    </xf>
    <xf numFmtId="0" fontId="233" fillId="2" borderId="117" xfId="0" applyFont="1" applyBorder="1" applyAlignment="1">
      <alignment horizontal="left" vertical="top" wrapText="1"/>
    </xf>
    <xf numFmtId="0" fontId="306" fillId="2" borderId="0" xfId="0" applyFont="1" applyAlignment="1">
      <alignment horizontal="left" vertical="top" wrapText="1"/>
    </xf>
    <xf numFmtId="0" fontId="0" fillId="2" borderId="0" xfId="0" applyAlignment="1">
      <alignment horizontal="left" vertical="top" wrapText="1"/>
    </xf>
    <xf numFmtId="0" fontId="99" fillId="2" borderId="0" xfId="48" applyFont="1" applyBorder="1">
      <alignment vertical="top" wrapText="1"/>
    </xf>
    <xf numFmtId="0" fontId="99" fillId="2" borderId="13" xfId="0" applyFont="1" applyBorder="1">
      <alignment vertical="top" wrapText="1"/>
    </xf>
    <xf numFmtId="0" fontId="99" fillId="2" borderId="27" xfId="0" applyFont="1" applyBorder="1">
      <alignment vertical="top" wrapText="1"/>
    </xf>
    <xf numFmtId="0" fontId="99" fillId="2" borderId="9" xfId="48" applyFont="1">
      <alignment vertical="top" wrapText="1"/>
    </xf>
    <xf numFmtId="0" fontId="99" fillId="0" borderId="0" xfId="0" applyFont="1" applyFill="1">
      <alignment vertical="top" wrapText="1"/>
    </xf>
    <xf numFmtId="0" fontId="246" fillId="0" borderId="0" xfId="0" applyFont="1" applyFill="1">
      <alignment vertical="top" wrapText="1"/>
    </xf>
    <xf numFmtId="0" fontId="99" fillId="0" borderId="0" xfId="0" applyFont="1" applyFill="1" applyAlignment="1">
      <alignment horizontal="left" vertical="top" wrapText="1"/>
    </xf>
    <xf numFmtId="0" fontId="99" fillId="2" borderId="13" xfId="48" applyFont="1" applyBorder="1">
      <alignment vertical="top" wrapText="1"/>
    </xf>
    <xf numFmtId="0" fontId="99" fillId="2" borderId="27" xfId="48" applyFont="1" applyBorder="1">
      <alignment vertical="top" wrapText="1"/>
    </xf>
    <xf numFmtId="0" fontId="232" fillId="2" borderId="0" xfId="48" applyFont="1" applyBorder="1" applyAlignment="1">
      <alignment horizontal="left" vertical="top" wrapText="1"/>
    </xf>
    <xf numFmtId="0" fontId="232" fillId="2" borderId="9" xfId="48" applyFont="1" applyAlignment="1">
      <alignment horizontal="left" vertical="top" wrapText="1"/>
    </xf>
    <xf numFmtId="0" fontId="99" fillId="2" borderId="129" xfId="48" applyFont="1" applyBorder="1" applyAlignment="1">
      <alignment horizontal="left" vertical="top" wrapText="1"/>
    </xf>
    <xf numFmtId="0" fontId="99" fillId="2" borderId="0" xfId="48" applyFont="1" applyBorder="1" applyAlignment="1">
      <alignment horizontal="left" vertical="top" wrapText="1"/>
    </xf>
    <xf numFmtId="0" fontId="99" fillId="2" borderId="117" xfId="48" applyFont="1" applyBorder="1" applyAlignment="1">
      <alignment horizontal="left" vertical="top" wrapText="1"/>
    </xf>
    <xf numFmtId="0" fontId="99" fillId="2" borderId="0" xfId="56" applyFont="1">
      <alignment vertical="top" wrapText="1"/>
    </xf>
    <xf numFmtId="0" fontId="97" fillId="2" borderId="0" xfId="0" applyFont="1">
      <alignment vertical="top" wrapText="1"/>
    </xf>
    <xf numFmtId="0" fontId="97" fillId="2" borderId="0" xfId="0" applyFont="1" applyAlignment="1">
      <alignment horizontal="left" vertical="top" wrapText="1"/>
    </xf>
    <xf numFmtId="0" fontId="246" fillId="2" borderId="0" xfId="48" applyFont="1" applyBorder="1" applyAlignment="1">
      <alignment horizontal="left" vertical="top" wrapText="1"/>
    </xf>
    <xf numFmtId="0" fontId="99" fillId="2" borderId="9" xfId="48" applyFont="1" applyAlignment="1">
      <alignment horizontal="left" vertical="top" wrapText="1"/>
    </xf>
    <xf numFmtId="0" fontId="99" fillId="2" borderId="13" xfId="48" applyFont="1" applyBorder="1" applyAlignment="1">
      <alignment horizontal="left" vertical="top" wrapText="1"/>
    </xf>
    <xf numFmtId="0" fontId="99" fillId="2" borderId="0" xfId="56" applyFont="1" applyAlignment="1">
      <alignment horizontal="left" vertical="top" wrapText="1"/>
    </xf>
    <xf numFmtId="0" fontId="99" fillId="2" borderId="9" xfId="56" applyFont="1" applyBorder="1" applyAlignment="1">
      <alignment horizontal="left" vertical="top" wrapText="1"/>
    </xf>
    <xf numFmtId="0" fontId="246" fillId="2" borderId="129" xfId="48" applyFont="1" applyBorder="1" applyAlignment="1">
      <alignment horizontal="left" vertical="top" wrapText="1"/>
    </xf>
    <xf numFmtId="0" fontId="246" fillId="2" borderId="117" xfId="48" applyFont="1" applyBorder="1" applyAlignment="1">
      <alignment horizontal="left" vertical="top" wrapText="1"/>
    </xf>
    <xf numFmtId="0" fontId="99" fillId="2" borderId="13" xfId="56" applyFont="1" applyBorder="1" applyAlignment="1">
      <alignment horizontal="left" vertical="top" wrapText="1"/>
    </xf>
    <xf numFmtId="0" fontId="105" fillId="2" borderId="0" xfId="0" applyFont="1">
      <alignment vertical="top" wrapText="1"/>
    </xf>
    <xf numFmtId="0" fontId="252" fillId="2" borderId="0" xfId="0" applyFont="1" applyAlignment="1">
      <alignment horizontal="left" vertical="top" wrapText="1"/>
    </xf>
    <xf numFmtId="0" fontId="84" fillId="2" borderId="0" xfId="0" applyFont="1" applyAlignment="1">
      <alignment horizontal="left" vertical="center" wrapText="1"/>
    </xf>
    <xf numFmtId="0" fontId="137" fillId="2" borderId="0" xfId="38" applyFont="1">
      <alignment vertical="center" wrapText="1"/>
    </xf>
    <xf numFmtId="0" fontId="99" fillId="2" borderId="0" xfId="0" applyFont="1" applyAlignment="1">
      <alignment horizontal="left" vertical="center" wrapText="1"/>
    </xf>
    <xf numFmtId="0" fontId="143" fillId="2" borderId="27" xfId="0" applyFont="1" applyBorder="1" applyAlignment="1">
      <alignment horizontal="left" vertical="top" wrapText="1"/>
    </xf>
    <xf numFmtId="0" fontId="52" fillId="2" borderId="36" xfId="0" applyFont="1" applyBorder="1" applyAlignment="1">
      <alignment vertical="center" wrapText="1"/>
    </xf>
    <xf numFmtId="0" fontId="52" fillId="2" borderId="37" xfId="0" applyFont="1" applyBorder="1" applyAlignment="1">
      <alignment vertical="center" wrapText="1"/>
    </xf>
    <xf numFmtId="0" fontId="52" fillId="2" borderId="35" xfId="0" applyFont="1" applyBorder="1" applyAlignment="1">
      <alignment vertical="center" wrapText="1"/>
    </xf>
    <xf numFmtId="0" fontId="222" fillId="2" borderId="0" xfId="0" applyFont="1" applyAlignment="1">
      <alignment horizontal="left" vertical="top" wrapText="1"/>
    </xf>
    <xf numFmtId="0" fontId="125" fillId="2" borderId="0" xfId="22" applyBorder="1" applyAlignment="1">
      <alignment vertical="top" wrapText="1"/>
    </xf>
    <xf numFmtId="0" fontId="125" fillId="2" borderId="27" xfId="22" applyBorder="1" applyAlignment="1">
      <alignment vertical="top" wrapText="1"/>
    </xf>
    <xf numFmtId="0" fontId="246" fillId="2" borderId="0" xfId="0" applyFont="1">
      <alignment vertical="top" wrapText="1"/>
    </xf>
    <xf numFmtId="0" fontId="99" fillId="2" borderId="0" xfId="0" applyFont="1" applyAlignment="1">
      <alignment vertical="center" wrapText="1"/>
    </xf>
    <xf numFmtId="0" fontId="125" fillId="2" borderId="27" xfId="22" applyBorder="1" applyAlignment="1">
      <alignment horizontal="left" vertical="top" wrapText="1"/>
    </xf>
    <xf numFmtId="0" fontId="307" fillId="2" borderId="0" xfId="0" applyFont="1" applyAlignment="1">
      <alignment horizontal="left" vertical="top" wrapText="1"/>
    </xf>
    <xf numFmtId="0" fontId="307" fillId="2" borderId="27" xfId="0" applyFont="1" applyBorder="1" applyAlignment="1">
      <alignment horizontal="left" vertical="top" wrapText="1"/>
    </xf>
    <xf numFmtId="0" fontId="246" fillId="2" borderId="27" xfId="0" applyFont="1" applyBorder="1" applyAlignment="1">
      <alignment horizontal="left" vertical="top" wrapText="1"/>
    </xf>
    <xf numFmtId="0" fontId="222" fillId="2" borderId="27" xfId="0" applyFont="1" applyBorder="1" applyAlignment="1">
      <alignment horizontal="left" vertical="top" wrapText="1"/>
    </xf>
    <xf numFmtId="0" fontId="232" fillId="2" borderId="13" xfId="48" applyFont="1" applyBorder="1" applyAlignment="1">
      <alignment horizontal="left" vertical="top" wrapText="1"/>
    </xf>
    <xf numFmtId="0" fontId="99" fillId="2" borderId="96" xfId="48" applyFont="1" applyBorder="1" applyAlignment="1">
      <alignment horizontal="left" vertical="top" wrapText="1"/>
    </xf>
    <xf numFmtId="0" fontId="125" fillId="2" borderId="13" xfId="22" applyBorder="1" applyAlignment="1">
      <alignment horizontal="left" vertical="top" wrapText="1"/>
    </xf>
    <xf numFmtId="0" fontId="125" fillId="0" borderId="0" xfId="22" applyFill="1" applyBorder="1" applyAlignment="1">
      <alignment horizontal="left" vertical="top" wrapText="1"/>
    </xf>
    <xf numFmtId="0" fontId="125" fillId="0" borderId="96" xfId="22" applyFill="1" applyBorder="1" applyAlignment="1">
      <alignment horizontal="left" vertical="top" wrapText="1"/>
    </xf>
    <xf numFmtId="0" fontId="107" fillId="2" borderId="0" xfId="0" applyFont="1" applyAlignment="1">
      <alignment horizontal="left" vertical="top" wrapText="1"/>
    </xf>
    <xf numFmtId="0" fontId="233" fillId="2" borderId="13" xfId="48" applyFont="1" applyBorder="1">
      <alignment vertical="top" wrapText="1"/>
    </xf>
    <xf numFmtId="0" fontId="232" fillId="2" borderId="0" xfId="48" applyFont="1" applyBorder="1">
      <alignment vertical="top" wrapText="1"/>
    </xf>
    <xf numFmtId="0" fontId="60" fillId="2" borderId="0" xfId="0" applyFont="1" applyAlignment="1">
      <alignment vertical="center" wrapText="1"/>
    </xf>
    <xf numFmtId="0" fontId="63" fillId="2" borderId="0" xfId="0" applyFont="1" applyAlignment="1">
      <alignment vertical="center" wrapText="1"/>
    </xf>
    <xf numFmtId="0" fontId="309" fillId="2" borderId="0" xfId="0" applyFont="1" applyAlignment="1">
      <alignment horizontal="left" vertical="top" wrapText="1"/>
    </xf>
    <xf numFmtId="0" fontId="104" fillId="2" borderId="0" xfId="0" applyFont="1" applyAlignment="1">
      <alignment horizontal="left" vertical="top"/>
    </xf>
    <xf numFmtId="0" fontId="105" fillId="2" borderId="0" xfId="39">
      <alignment vertical="center" wrapText="1"/>
    </xf>
    <xf numFmtId="0" fontId="59" fillId="2" borderId="0" xfId="38" applyAlignment="1">
      <alignment horizontal="left" vertical="top" wrapText="1"/>
    </xf>
    <xf numFmtId="0" fontId="71" fillId="2" borderId="0" xfId="45" applyAlignment="1">
      <alignment horizontal="left" vertical="top" wrapText="1"/>
    </xf>
    <xf numFmtId="0" fontId="274" fillId="2" borderId="0" xfId="37" applyFont="1" applyAlignment="1">
      <alignment horizontal="left" vertical="top" wrapText="1"/>
    </xf>
    <xf numFmtId="0" fontId="306" fillId="2" borderId="0" xfId="37" applyFont="1" applyAlignment="1">
      <alignment horizontal="left" vertical="top" wrapText="1"/>
    </xf>
    <xf numFmtId="0" fontId="50" fillId="15" borderId="0" xfId="43">
      <alignment horizontal="left" vertical="center" wrapText="1"/>
    </xf>
    <xf numFmtId="0" fontId="111" fillId="2" borderId="0" xfId="59" applyBorder="1" applyAlignment="1">
      <alignment horizontal="center" vertical="top" wrapText="1"/>
    </xf>
    <xf numFmtId="0" fontId="111" fillId="2" borderId="0" xfId="22" applyFont="1" applyBorder="1" applyAlignment="1">
      <alignment horizontal="center" vertical="center" wrapText="1"/>
    </xf>
    <xf numFmtId="166" fontId="266" fillId="2" borderId="0" xfId="31" applyNumberFormat="1" applyFont="1" applyFill="1" applyAlignment="1">
      <alignment horizontal="left" vertical="top" wrapText="1"/>
    </xf>
    <xf numFmtId="0" fontId="81" fillId="2" borderId="0" xfId="0" applyFont="1" applyAlignment="1">
      <alignment horizontal="left" vertical="top" wrapText="1"/>
    </xf>
    <xf numFmtId="0" fontId="50" fillId="15" borderId="0" xfId="43" applyAlignment="1">
      <alignment horizontal="center" vertical="center" wrapText="1"/>
    </xf>
    <xf numFmtId="0" fontId="55" fillId="23" borderId="0" xfId="38" applyFont="1" applyFill="1" applyAlignment="1">
      <alignment horizontal="center" vertical="center" wrapText="1"/>
    </xf>
    <xf numFmtId="0" fontId="80" fillId="2" borderId="0" xfId="0" applyFont="1" applyAlignment="1">
      <alignment horizontal="left" vertical="top" wrapText="1"/>
    </xf>
    <xf numFmtId="0" fontId="80" fillId="2" borderId="0" xfId="0" applyFont="1" applyAlignment="1">
      <alignment horizontal="left" vertical="top"/>
    </xf>
    <xf numFmtId="0" fontId="50" fillId="15" borderId="16" xfId="43" applyBorder="1" applyAlignment="1">
      <alignment horizontal="center" vertical="center" wrapText="1"/>
    </xf>
    <xf numFmtId="166" fontId="236" fillId="2" borderId="0" xfId="31" applyNumberFormat="1" applyFont="1" applyFill="1" applyBorder="1" applyAlignment="1">
      <alignment horizontal="left" vertical="top" wrapText="1"/>
    </xf>
    <xf numFmtId="0" fontId="234" fillId="2" borderId="0" xfId="30" applyFont="1" applyFill="1" applyAlignment="1">
      <alignment horizontal="left" wrapText="1"/>
    </xf>
    <xf numFmtId="0" fontId="39" fillId="23" borderId="16" xfId="0" applyFont="1" applyFill="1" applyBorder="1" applyAlignment="1">
      <alignment horizontal="left" vertical="center" readingOrder="1"/>
    </xf>
    <xf numFmtId="0" fontId="39" fillId="23" borderId="0" xfId="0" applyFont="1" applyFill="1" applyAlignment="1">
      <alignment horizontal="left" vertical="center" readingOrder="1"/>
    </xf>
    <xf numFmtId="0" fontId="24" fillId="2" borderId="0" xfId="26" applyAlignment="1">
      <alignment horizontal="left" vertical="top" wrapText="1"/>
    </xf>
    <xf numFmtId="0" fontId="19" fillId="2" borderId="0" xfId="0" applyFont="1" applyAlignment="1">
      <alignment horizontal="center"/>
    </xf>
    <xf numFmtId="0" fontId="0" fillId="2" borderId="0" xfId="0" applyAlignment="1">
      <alignment horizontal="center"/>
    </xf>
    <xf numFmtId="0" fontId="50" fillId="0" borderId="0" xfId="43" applyFill="1" applyAlignment="1">
      <alignment horizontal="center" vertical="center" wrapText="1"/>
    </xf>
    <xf numFmtId="0" fontId="59" fillId="2" borderId="0" xfId="38" applyAlignment="1">
      <alignment horizontal="left" vertical="center" wrapText="1"/>
    </xf>
    <xf numFmtId="0" fontId="234" fillId="2" borderId="0" xfId="30" applyFont="1" applyFill="1" applyAlignment="1">
      <alignment horizontal="left" vertical="top" wrapText="1"/>
    </xf>
    <xf numFmtId="0" fontId="82" fillId="2" borderId="0" xfId="45" applyFont="1">
      <alignment vertical="center"/>
    </xf>
    <xf numFmtId="0" fontId="55" fillId="23" borderId="0" xfId="50" applyFont="1" applyFill="1" applyAlignment="1">
      <alignment horizontal="center" vertical="center"/>
    </xf>
    <xf numFmtId="0" fontId="55" fillId="23" borderId="18" xfId="50" applyFont="1" applyFill="1" applyBorder="1" applyAlignment="1">
      <alignment horizontal="center" vertical="center"/>
    </xf>
    <xf numFmtId="0" fontId="71" fillId="2" borderId="0" xfId="45" applyAlignment="1">
      <alignment vertical="center" wrapText="1"/>
    </xf>
    <xf numFmtId="0" fontId="70" fillId="0" borderId="0" xfId="56" applyFill="1">
      <alignment vertical="top" wrapText="1"/>
    </xf>
    <xf numFmtId="0" fontId="59" fillId="2" borderId="0" xfId="38" applyAlignment="1">
      <alignment vertical="top" wrapText="1"/>
    </xf>
    <xf numFmtId="0" fontId="228" fillId="2" borderId="0" xfId="45" applyFont="1" applyAlignment="1">
      <alignment horizontal="left" vertical="center" wrapText="1"/>
    </xf>
    <xf numFmtId="0" fontId="67" fillId="2" borderId="116" xfId="45" applyFont="1" applyBorder="1" applyAlignment="1">
      <alignment horizontal="left" vertical="center" wrapText="1"/>
    </xf>
    <xf numFmtId="0" fontId="105" fillId="2" borderId="0" xfId="0" applyFont="1" applyAlignment="1">
      <alignment horizontal="left" vertical="top" wrapText="1"/>
    </xf>
    <xf numFmtId="0" fontId="257" fillId="12" borderId="0" xfId="0" applyFont="1" applyFill="1" applyAlignment="1">
      <alignment horizontal="left" vertical="top" wrapText="1"/>
    </xf>
    <xf numFmtId="0" fontId="0" fillId="21" borderId="0" xfId="0" applyFill="1" applyProtection="1">
      <alignment vertical="top" wrapText="1"/>
      <protection locked="0"/>
    </xf>
    <xf numFmtId="0" fontId="164" fillId="2" borderId="0" xfId="0" applyFont="1">
      <alignment vertical="top" wrapText="1"/>
    </xf>
    <xf numFmtId="0" fontId="71" fillId="2" borderId="0" xfId="45" applyAlignment="1">
      <alignment vertical="top" wrapText="1"/>
    </xf>
    <xf numFmtId="0" fontId="59" fillId="2" borderId="0" xfId="0" applyFont="1">
      <alignment vertical="top" wrapText="1"/>
    </xf>
    <xf numFmtId="0" fontId="105" fillId="2" borderId="0" xfId="0" applyFont="1" applyAlignment="1">
      <alignment horizontal="left" vertical="top"/>
    </xf>
    <xf numFmtId="0" fontId="239" fillId="12" borderId="0" xfId="0" applyFont="1" applyFill="1" applyAlignment="1">
      <alignment horizontal="left" vertical="top" wrapText="1"/>
    </xf>
    <xf numFmtId="0" fontId="41" fillId="12" borderId="0" xfId="0" applyFont="1" applyFill="1" applyAlignment="1">
      <alignment horizontal="left" vertical="top" wrapText="1"/>
    </xf>
    <xf numFmtId="3" fontId="50" fillId="23" borderId="0" xfId="47" applyNumberFormat="1" applyFont="1" applyFill="1" applyAlignment="1">
      <alignment horizontal="center" wrapText="1"/>
    </xf>
    <xf numFmtId="0" fontId="39" fillId="21" borderId="0" xfId="0" applyFont="1" applyFill="1" applyAlignment="1">
      <alignment horizontal="center"/>
    </xf>
    <xf numFmtId="0" fontId="0" fillId="2" borderId="0" xfId="0" applyAlignment="1">
      <alignment vertical="center"/>
    </xf>
    <xf numFmtId="0" fontId="157" fillId="2" borderId="0" xfId="56" applyFont="1" applyAlignment="1">
      <alignment horizontal="center" vertical="center" wrapText="1"/>
    </xf>
    <xf numFmtId="0" fontId="70" fillId="2" borderId="0" xfId="56" applyAlignment="1">
      <alignment horizontal="center" vertical="center" wrapText="1"/>
    </xf>
    <xf numFmtId="0" fontId="81" fillId="2" borderId="0" xfId="0" quotePrefix="1" applyFont="1">
      <alignment vertical="top" wrapText="1"/>
    </xf>
    <xf numFmtId="0" fontId="132" fillId="16" borderId="0" xfId="44" applyFont="1" applyAlignment="1">
      <alignment horizontal="center" vertical="center" wrapText="1"/>
    </xf>
    <xf numFmtId="0" fontId="236" fillId="2" borderId="0" xfId="0" applyFont="1" applyAlignment="1">
      <alignment horizontal="left" vertical="top" wrapText="1"/>
    </xf>
    <xf numFmtId="0" fontId="81" fillId="2" borderId="0" xfId="0" quotePrefix="1" applyFont="1" applyAlignment="1">
      <alignment horizontal="left" vertical="top" wrapText="1"/>
    </xf>
    <xf numFmtId="0" fontId="152" fillId="15" borderId="16" xfId="43" applyFont="1" applyBorder="1" applyAlignment="1">
      <alignment horizontal="center" vertical="center" wrapText="1"/>
    </xf>
    <xf numFmtId="0" fontId="152" fillId="15" borderId="0" xfId="43" applyFont="1" applyAlignment="1">
      <alignment horizontal="center" vertical="center" wrapText="1"/>
    </xf>
    <xf numFmtId="0" fontId="152" fillId="15" borderId="18" xfId="43" applyFont="1" applyBorder="1" applyAlignment="1">
      <alignment horizontal="center" vertical="center" wrapText="1"/>
    </xf>
    <xf numFmtId="0" fontId="71" fillId="2" borderId="0" xfId="45">
      <alignment vertical="center"/>
    </xf>
    <xf numFmtId="0" fontId="132" fillId="16" borderId="16" xfId="44" applyFont="1" applyBorder="1" applyAlignment="1">
      <alignment horizontal="center" vertical="center" wrapText="1"/>
    </xf>
    <xf numFmtId="0" fontId="105" fillId="2" borderId="0" xfId="39" applyAlignment="1">
      <alignment horizontal="left" vertical="top" wrapText="1"/>
    </xf>
    <xf numFmtId="0" fontId="126" fillId="15" borderId="16" xfId="43" applyFont="1" applyBorder="1" applyAlignment="1">
      <alignment horizontal="center" vertical="center" wrapText="1"/>
    </xf>
    <xf numFmtId="0" fontId="126" fillId="15" borderId="0" xfId="43" applyFont="1" applyAlignment="1">
      <alignment horizontal="center" vertical="center" wrapText="1"/>
    </xf>
    <xf numFmtId="0" fontId="63" fillId="2" borderId="0" xfId="0" applyFont="1">
      <alignment vertical="top" wrapText="1"/>
    </xf>
    <xf numFmtId="0" fontId="240" fillId="2" borderId="93" xfId="0" quotePrefix="1" applyFont="1" applyBorder="1">
      <alignment vertical="top" wrapText="1"/>
    </xf>
    <xf numFmtId="0" fontId="241" fillId="2" borderId="88" xfId="0" applyFont="1" applyBorder="1">
      <alignment vertical="top" wrapText="1"/>
    </xf>
    <xf numFmtId="0" fontId="52" fillId="2" borderId="61" xfId="50" applyFont="1" applyBorder="1" applyAlignment="1">
      <alignment horizontal="left" wrapText="1"/>
    </xf>
    <xf numFmtId="0" fontId="105" fillId="2" borderId="0" xfId="37" applyFont="1" applyAlignment="1">
      <alignment horizontal="left" vertical="top" wrapText="1"/>
    </xf>
    <xf numFmtId="0" fontId="80" fillId="2" borderId="0" xfId="37" applyFont="1" applyAlignment="1">
      <alignment horizontal="left" vertical="top" wrapText="1"/>
    </xf>
    <xf numFmtId="0" fontId="52" fillId="2" borderId="61" xfId="50" applyFont="1" applyBorder="1" applyAlignment="1">
      <alignment horizontal="center" wrapText="1"/>
    </xf>
    <xf numFmtId="0" fontId="146" fillId="2" borderId="63" xfId="0" applyFont="1" applyBorder="1" applyAlignment="1">
      <alignment horizontal="center" vertical="top" wrapText="1"/>
    </xf>
    <xf numFmtId="0" fontId="126" fillId="15" borderId="18" xfId="43" applyFont="1" applyBorder="1" applyAlignment="1">
      <alignment horizontal="center" vertical="center" wrapText="1"/>
    </xf>
    <xf numFmtId="0" fontId="157" fillId="2" borderId="61" xfId="56" applyFont="1" applyBorder="1" applyAlignment="1">
      <alignment horizontal="center" vertical="center" wrapText="1"/>
    </xf>
    <xf numFmtId="0" fontId="126" fillId="15" borderId="65" xfId="43" applyFont="1" applyBorder="1" applyAlignment="1">
      <alignment horizontal="center" vertical="center" wrapText="1"/>
    </xf>
    <xf numFmtId="0" fontId="50" fillId="15" borderId="70" xfId="43" applyBorder="1">
      <alignment horizontal="left" vertical="center" wrapText="1"/>
    </xf>
    <xf numFmtId="0" fontId="50" fillId="15" borderId="69" xfId="43" applyBorder="1">
      <alignment horizontal="left" vertical="center" wrapText="1"/>
    </xf>
    <xf numFmtId="0" fontId="70" fillId="2" borderId="61" xfId="56" applyBorder="1" applyAlignment="1">
      <alignment horizontal="center" vertical="center" wrapText="1"/>
    </xf>
    <xf numFmtId="0" fontId="71" fillId="2" borderId="88" xfId="45" applyBorder="1" applyAlignment="1">
      <alignment horizontal="left" vertical="center" wrapText="1"/>
    </xf>
    <xf numFmtId="0" fontId="260" fillId="2" borderId="0" xfId="37" applyFont="1" applyAlignment="1">
      <alignment horizontal="left" vertical="top" wrapText="1"/>
    </xf>
    <xf numFmtId="0" fontId="260" fillId="2" borderId="0" xfId="39" applyFont="1" applyAlignment="1">
      <alignment horizontal="left" vertical="top" wrapText="1"/>
    </xf>
    <xf numFmtId="0" fontId="221" fillId="2" borderId="0" xfId="38" applyFont="1" applyAlignment="1">
      <alignment horizontal="left" vertical="top" wrapText="1"/>
    </xf>
    <xf numFmtId="0" fontId="80" fillId="2" borderId="0" xfId="37" applyFont="1" applyAlignment="1">
      <alignment horizontal="left" vertical="center" wrapText="1"/>
    </xf>
    <xf numFmtId="0" fontId="113" fillId="2" borderId="0" xfId="0" applyFont="1" applyAlignment="1">
      <alignment horizontal="center" vertical="top" wrapText="1"/>
    </xf>
    <xf numFmtId="0" fontId="67" fillId="2" borderId="0" xfId="45" applyFont="1" applyAlignment="1">
      <alignment vertical="center" wrapText="1"/>
    </xf>
    <xf numFmtId="0" fontId="264" fillId="2" borderId="0" xfId="45" applyFont="1" applyAlignment="1">
      <alignment vertical="center" wrapText="1"/>
    </xf>
    <xf numFmtId="167" fontId="146" fillId="2" borderId="89" xfId="0" applyNumberFormat="1" applyFont="1" applyBorder="1" applyAlignment="1">
      <alignment vertical="center" wrapText="1"/>
    </xf>
    <xf numFmtId="0" fontId="105" fillId="2" borderId="0" xfId="39" applyAlignment="1">
      <alignment horizontal="left" vertical="top"/>
    </xf>
    <xf numFmtId="0" fontId="50" fillId="15" borderId="16" xfId="43" applyBorder="1" applyAlignment="1">
      <alignment horizontal="left" vertical="center"/>
    </xf>
    <xf numFmtId="0" fontId="226" fillId="15" borderId="0" xfId="43" applyFont="1" applyAlignment="1">
      <alignment horizontal="left" vertical="center"/>
    </xf>
    <xf numFmtId="0" fontId="99" fillId="2" borderId="113" xfId="25" applyFont="1" applyBorder="1" applyAlignment="1">
      <alignment horizontal="center" vertical="center" wrapText="1"/>
    </xf>
    <xf numFmtId="0" fontId="99" fillId="2" borderId="63" xfId="25" applyFont="1" applyBorder="1" applyAlignment="1">
      <alignment horizontal="center" vertical="center" wrapText="1"/>
    </xf>
    <xf numFmtId="0" fontId="153" fillId="2" borderId="0" xfId="50" applyFont="1" applyAlignment="1">
      <alignment horizontal="left" wrapText="1"/>
    </xf>
    <xf numFmtId="0" fontId="153" fillId="2" borderId="61" xfId="50" applyFont="1" applyBorder="1" applyAlignment="1">
      <alignment horizontal="left" wrapText="1"/>
    </xf>
    <xf numFmtId="3" fontId="231" fillId="16" borderId="63" xfId="30" applyNumberFormat="1" applyFont="1" applyBorder="1" applyAlignment="1">
      <alignment horizontal="center" vertical="center" wrapText="1"/>
    </xf>
    <xf numFmtId="0" fontId="99" fillId="2" borderId="114" xfId="25" applyFont="1" applyBorder="1" applyAlignment="1">
      <alignment horizontal="center" vertical="center" wrapText="1"/>
    </xf>
    <xf numFmtId="0" fontId="246" fillId="2" borderId="63" xfId="25" applyFont="1" applyBorder="1" applyAlignment="1">
      <alignment horizontal="center" vertical="center" wrapText="1"/>
    </xf>
    <xf numFmtId="0" fontId="85" fillId="2" borderId="0" xfId="0" quotePrefix="1" applyFont="1">
      <alignment vertical="top" wrapText="1"/>
    </xf>
    <xf numFmtId="0" fontId="146" fillId="2" borderId="118" xfId="0" quotePrefix="1" applyFont="1" applyBorder="1" applyAlignment="1">
      <alignment horizontal="right" wrapText="1"/>
    </xf>
    <xf numFmtId="0" fontId="126" fillId="10" borderId="61" xfId="0" applyFont="1" applyFill="1" applyBorder="1" applyAlignment="1">
      <alignment horizontal="center" wrapText="1"/>
    </xf>
    <xf numFmtId="0" fontId="111" fillId="2" borderId="0" xfId="22" applyFont="1" applyBorder="1" applyAlignment="1">
      <alignment vertical="top" wrapText="1"/>
    </xf>
    <xf numFmtId="1" fontId="48" fillId="0" borderId="0" xfId="0" quotePrefix="1" applyNumberFormat="1" applyFont="1" applyFill="1" applyAlignment="1">
      <alignment vertical="top"/>
    </xf>
    <xf numFmtId="0" fontId="174" fillId="2" borderId="0" xfId="22" applyFont="1" applyFill="1" applyBorder="1" applyAlignment="1">
      <alignment horizontal="center" vertical="center" wrapText="1"/>
    </xf>
    <xf numFmtId="0" fontId="170" fillId="2" borderId="71" xfId="50" applyFont="1" applyBorder="1" applyAlignment="1">
      <alignment horizontal="center" vertical="center" wrapText="1"/>
    </xf>
    <xf numFmtId="0" fontId="104" fillId="2" borderId="0" xfId="55" applyAlignment="1">
      <alignment horizontal="left"/>
    </xf>
    <xf numFmtId="0" fontId="170" fillId="2" borderId="111" xfId="50" applyFont="1" applyBorder="1" applyAlignment="1">
      <alignment horizontal="center" vertical="center" wrapText="1"/>
    </xf>
    <xf numFmtId="0" fontId="262" fillId="2" borderId="61" xfId="50" applyFont="1" applyBorder="1" applyAlignment="1">
      <alignment horizontal="center" vertical="center" wrapText="1"/>
    </xf>
    <xf numFmtId="1" fontId="0" fillId="2" borderId="0" xfId="0" quotePrefix="1" applyNumberFormat="1">
      <alignment vertical="top" wrapText="1"/>
    </xf>
    <xf numFmtId="0" fontId="170" fillId="2" borderId="61" xfId="50" applyFont="1" applyBorder="1" applyAlignment="1">
      <alignment horizontal="center" vertical="center" wrapText="1"/>
    </xf>
    <xf numFmtId="0" fontId="310" fillId="2" borderId="0" xfId="0" applyFont="1" applyAlignment="1">
      <alignment horizontal="left" vertical="top" wrapText="1"/>
    </xf>
    <xf numFmtId="0" fontId="146" fillId="2" borderId="0" xfId="0" applyFont="1" applyAlignment="1">
      <alignment horizontal="left" vertical="center" wrapText="1"/>
    </xf>
    <xf numFmtId="0" fontId="71" fillId="2" borderId="0" xfId="45" applyAlignment="1">
      <alignment horizontal="left" vertical="center" wrapText="1"/>
    </xf>
    <xf numFmtId="0" fontId="221" fillId="0" borderId="0" xfId="38" applyFont="1" applyFill="1" applyAlignment="1">
      <alignment vertical="top" wrapText="1"/>
    </xf>
    <xf numFmtId="167" fontId="146" fillId="2" borderId="0" xfId="0" applyNumberFormat="1" applyFont="1" applyAlignment="1">
      <alignment vertical="center" wrapText="1"/>
    </xf>
    <xf numFmtId="167" fontId="146" fillId="2" borderId="61" xfId="0" applyNumberFormat="1" applyFont="1" applyBorder="1" applyAlignment="1">
      <alignment vertical="center" wrapText="1"/>
    </xf>
    <xf numFmtId="167" fontId="146" fillId="2" borderId="0" xfId="0" applyNumberFormat="1" applyFont="1" applyAlignment="1">
      <alignment horizontal="right" vertical="center" wrapText="1"/>
    </xf>
    <xf numFmtId="167" fontId="146" fillId="2" borderId="88" xfId="0" applyNumberFormat="1" applyFont="1" applyBorder="1" applyAlignment="1">
      <alignment horizontal="right" vertical="center" wrapText="1"/>
    </xf>
    <xf numFmtId="0" fontId="108" fillId="16" borderId="120" xfId="30" applyFont="1" applyBorder="1">
      <alignment horizontal="right" vertical="center" wrapText="1"/>
    </xf>
    <xf numFmtId="0" fontId="108" fillId="16" borderId="121" xfId="30" applyFont="1" applyBorder="1">
      <alignment horizontal="right" vertical="center" wrapText="1"/>
    </xf>
    <xf numFmtId="0" fontId="108" fillId="16" borderId="122" xfId="30" applyFont="1" applyBorder="1">
      <alignment horizontal="right" vertical="center" wrapText="1"/>
    </xf>
    <xf numFmtId="0" fontId="260" fillId="2" borderId="0" xfId="37" applyFont="1" applyAlignment="1">
      <alignment horizontal="left" vertical="center" wrapText="1"/>
    </xf>
    <xf numFmtId="0" fontId="221" fillId="0" borderId="0" xfId="38" applyFont="1" applyFill="1" applyAlignment="1">
      <alignment horizontal="left" vertical="top" wrapText="1"/>
    </xf>
    <xf numFmtId="167" fontId="146" fillId="2" borderId="61" xfId="0" applyNumberFormat="1" applyFont="1" applyBorder="1" applyAlignment="1">
      <alignment horizontal="right" vertical="center" wrapText="1"/>
    </xf>
    <xf numFmtId="0" fontId="71" fillId="2" borderId="0" xfId="45" quotePrefix="1" applyAlignment="1">
      <alignment vertical="top" wrapText="1"/>
    </xf>
    <xf numFmtId="0" fontId="71" fillId="2" borderId="0" xfId="45" quotePrefix="1" applyAlignment="1">
      <alignment vertical="top"/>
    </xf>
    <xf numFmtId="0" fontId="24" fillId="17" borderId="0" xfId="26" applyFill="1" applyAlignment="1">
      <alignment horizontal="center"/>
    </xf>
    <xf numFmtId="2" fontId="108" fillId="16" borderId="45" xfId="30" applyNumberFormat="1" applyFont="1" applyBorder="1">
      <alignment horizontal="right" vertical="center" wrapText="1"/>
    </xf>
    <xf numFmtId="2" fontId="146" fillId="2" borderId="125" xfId="0" applyNumberFormat="1" applyFont="1" applyBorder="1" applyAlignment="1">
      <alignment horizontal="right" vertical="center" wrapText="1"/>
    </xf>
    <xf numFmtId="171" fontId="146" fillId="2" borderId="0" xfId="0" quotePrefix="1" applyNumberFormat="1" applyFont="1" applyAlignment="1">
      <alignment horizontal="right" vertical="center" wrapText="1"/>
    </xf>
    <xf numFmtId="0" fontId="108" fillId="16" borderId="126" xfId="30" applyFont="1" applyBorder="1">
      <alignment horizontal="right" vertical="center" wrapText="1"/>
    </xf>
    <xf numFmtId="0" fontId="99" fillId="2" borderId="0" xfId="34" applyFont="1" applyAlignment="1">
      <alignment horizontal="right" vertical="center" wrapText="1"/>
    </xf>
    <xf numFmtId="0" fontId="59" fillId="2" borderId="0" xfId="38" quotePrefix="1">
      <alignment vertical="center" wrapText="1"/>
    </xf>
    <xf numFmtId="0" fontId="201" fillId="2" borderId="0" xfId="55" applyFont="1">
      <alignment vertical="top"/>
    </xf>
    <xf numFmtId="0" fontId="72" fillId="2" borderId="0" xfId="38" applyFont="1" applyAlignment="1">
      <alignment horizontal="left" vertical="center" wrapText="1"/>
    </xf>
    <xf numFmtId="0" fontId="202" fillId="2" borderId="0" xfId="0" applyFont="1" applyAlignment="1">
      <alignment horizontal="left" vertical="top" wrapText="1"/>
    </xf>
    <xf numFmtId="0" fontId="179" fillId="2" borderId="0" xfId="0" applyFont="1" applyAlignment="1">
      <alignment horizontal="left" vertical="top" wrapText="1"/>
    </xf>
    <xf numFmtId="0" fontId="70" fillId="16" borderId="0" xfId="47" applyAlignment="1">
      <alignment vertical="top" wrapText="1"/>
    </xf>
    <xf numFmtId="0" fontId="70" fillId="16" borderId="0" xfId="47" applyAlignment="1">
      <alignment horizontal="left" vertical="top" wrapText="1"/>
    </xf>
    <xf numFmtId="0" fontId="259" fillId="16" borderId="0" xfId="47" applyFont="1" applyAlignment="1">
      <alignment horizontal="left" vertical="top" wrapText="1"/>
    </xf>
    <xf numFmtId="0" fontId="70" fillId="16" borderId="0" xfId="47" quotePrefix="1" applyAlignment="1">
      <alignment horizontal="left" vertical="top" wrapText="1"/>
    </xf>
    <xf numFmtId="0" fontId="76" fillId="22" borderId="0" xfId="47" applyFont="1" applyFill="1" applyAlignment="1">
      <alignment horizontal="left" vertical="top" wrapText="1"/>
    </xf>
    <xf numFmtId="0" fontId="269" fillId="22" borderId="0" xfId="47" applyFont="1" applyFill="1" applyAlignment="1">
      <alignment vertical="top" wrapText="1"/>
    </xf>
    <xf numFmtId="0" fontId="70" fillId="16" borderId="0" xfId="47" applyAlignment="1">
      <alignment vertical="center" wrapText="1"/>
    </xf>
    <xf numFmtId="0" fontId="157" fillId="16" borderId="0" xfId="47" applyFont="1" applyAlignment="1">
      <alignment vertical="top" wrapText="1"/>
    </xf>
    <xf numFmtId="0" fontId="269" fillId="16" borderId="0" xfId="47" applyFont="1" applyAlignment="1">
      <alignment horizontal="left" vertical="center" wrapText="1"/>
    </xf>
    <xf numFmtId="0" fontId="70" fillId="16" borderId="0" xfId="47" quotePrefix="1" applyAlignment="1">
      <alignment vertical="center" wrapText="1"/>
    </xf>
    <xf numFmtId="0" fontId="51" fillId="2" borderId="13" xfId="47" applyFont="1" applyFill="1" applyBorder="1" applyAlignment="1">
      <alignment vertical="center" wrapText="1"/>
    </xf>
    <xf numFmtId="0" fontId="51" fillId="2" borderId="9" xfId="47" applyFont="1" applyFill="1" applyBorder="1" applyAlignment="1">
      <alignment vertical="center" wrapText="1"/>
    </xf>
    <xf numFmtId="0" fontId="71" fillId="2" borderId="17" xfId="45" quotePrefix="1" applyBorder="1">
      <alignment vertical="center"/>
    </xf>
    <xf numFmtId="0" fontId="70" fillId="16" borderId="0" xfId="47" applyAlignment="1">
      <alignment vertical="center"/>
    </xf>
    <xf numFmtId="0" fontId="51" fillId="2" borderId="0" xfId="47" applyFont="1" applyFill="1" applyAlignment="1">
      <alignment vertical="center" wrapText="1"/>
    </xf>
    <xf numFmtId="170" fontId="70" fillId="16" borderId="0" xfId="47" applyNumberFormat="1" applyAlignment="1">
      <alignment horizontal="left" vertical="center" wrapText="1"/>
    </xf>
    <xf numFmtId="0" fontId="157" fillId="16" borderId="0" xfId="47" applyFont="1" applyAlignment="1">
      <alignment vertical="center" wrapText="1"/>
    </xf>
    <xf numFmtId="0" fontId="61" fillId="2" borderId="0" xfId="0" applyFont="1" applyAlignment="1">
      <alignment vertical="center" wrapText="1"/>
    </xf>
    <xf numFmtId="0" fontId="157" fillId="16" borderId="0" xfId="47" applyFont="1" applyAlignment="1">
      <alignment vertical="center"/>
    </xf>
    <xf numFmtId="0" fontId="70" fillId="16" borderId="0" xfId="47" applyAlignment="1">
      <alignment horizontal="left" vertical="center"/>
    </xf>
    <xf numFmtId="0" fontId="70" fillId="16" borderId="0" xfId="47" quotePrefix="1" applyAlignment="1">
      <alignment vertical="top" wrapText="1"/>
    </xf>
    <xf numFmtId="0" fontId="70" fillId="16" borderId="0" xfId="47" applyAlignment="1">
      <alignment vertical="top"/>
    </xf>
    <xf numFmtId="0" fontId="85" fillId="2" borderId="26" xfId="0" applyFont="1" applyBorder="1" applyAlignment="1">
      <alignment horizontal="left" vertical="top" wrapText="1"/>
    </xf>
    <xf numFmtId="0" fontId="55" fillId="23" borderId="0" xfId="0" applyFont="1" applyFill="1" applyAlignment="1">
      <alignment vertical="top"/>
    </xf>
    <xf numFmtId="0" fontId="186" fillId="2" borderId="0" xfId="0" applyFont="1" applyAlignment="1">
      <alignment horizontal="left" vertical="top" wrapText="1"/>
    </xf>
    <xf numFmtId="0" fontId="269" fillId="16" borderId="0" xfId="47" applyFont="1" applyAlignment="1">
      <alignment horizontal="left" vertical="top"/>
    </xf>
    <xf numFmtId="0" fontId="70" fillId="16" borderId="0" xfId="47" quotePrefix="1" applyAlignment="1">
      <alignment horizontal="left" vertical="top"/>
    </xf>
    <xf numFmtId="0" fontId="157" fillId="16" borderId="0" xfId="47" applyFont="1" applyAlignment="1">
      <alignment vertical="top"/>
    </xf>
    <xf numFmtId="0" fontId="177" fillId="2" borderId="0" xfId="46" applyFont="1">
      <alignment horizontal="right" vertical="top" wrapText="1"/>
    </xf>
    <xf numFmtId="0" fontId="286" fillId="16" borderId="0" xfId="47" quotePrefix="1" applyFont="1" applyAlignment="1">
      <alignment vertical="top" wrapText="1"/>
    </xf>
    <xf numFmtId="0" fontId="287" fillId="16" borderId="0" xfId="47" quotePrefix="1" applyFont="1" applyAlignment="1">
      <alignment vertical="top" wrapText="1"/>
    </xf>
    <xf numFmtId="0" fontId="321" fillId="16" borderId="0" xfId="0" quotePrefix="1" applyFont="1" applyFill="1">
      <alignment vertical="top" wrapText="1"/>
    </xf>
    <xf numFmtId="0" fontId="70" fillId="16" borderId="0" xfId="47" quotePrefix="1" applyAlignment="1">
      <alignment vertical="top"/>
    </xf>
    <xf numFmtId="17" fontId="70" fillId="16" borderId="0" xfId="47" quotePrefix="1" applyNumberFormat="1" applyAlignment="1">
      <alignment horizontal="left" vertical="top"/>
    </xf>
    <xf numFmtId="0" fontId="125" fillId="16" borderId="0" xfId="22" applyFill="1" applyBorder="1" applyAlignment="1">
      <alignment horizontal="left" vertical="center"/>
    </xf>
    <xf numFmtId="17" fontId="70" fillId="16" borderId="0" xfId="47" quotePrefix="1" applyNumberFormat="1" applyAlignment="1">
      <alignment horizontal="left" vertical="top" wrapText="1"/>
    </xf>
    <xf numFmtId="0" fontId="85" fillId="16" borderId="0" xfId="0" applyFont="1" applyFill="1" applyAlignment="1">
      <alignment horizontal="left" vertical="top" wrapText="1"/>
    </xf>
    <xf numFmtId="0" fontId="85" fillId="16" borderId="0" xfId="0" quotePrefix="1" applyFont="1" applyFill="1">
      <alignment vertical="top" wrapText="1"/>
    </xf>
    <xf numFmtId="0" fontId="51" fillId="2" borderId="21" xfId="47" applyFont="1" applyFill="1" applyBorder="1" applyAlignment="1">
      <alignment vertical="center" wrapText="1"/>
    </xf>
    <xf numFmtId="0" fontId="99" fillId="22" borderId="26" xfId="0" quotePrefix="1" applyFont="1" applyFill="1" applyBorder="1">
      <alignment vertical="top" wrapText="1"/>
    </xf>
    <xf numFmtId="0" fontId="199" fillId="2" borderId="0" xfId="43" applyFont="1" applyFill="1">
      <alignment horizontal="left" vertical="center" wrapText="1"/>
    </xf>
    <xf numFmtId="0" fontId="99" fillId="22" borderId="26" xfId="0" applyFont="1" applyFill="1" applyBorder="1" applyAlignment="1">
      <alignment horizontal="left" vertical="top" wrapText="1"/>
    </xf>
    <xf numFmtId="0" fontId="113" fillId="0" borderId="0" xfId="0" applyFont="1" applyFill="1">
      <alignment vertical="top" wrapText="1"/>
    </xf>
    <xf numFmtId="0" fontId="246" fillId="22" borderId="0" xfId="0" quotePrefix="1" applyFont="1" applyFill="1" applyAlignment="1">
      <alignment horizontal="left" vertical="top" wrapText="1"/>
    </xf>
    <xf numFmtId="0" fontId="99" fillId="22" borderId="26" xfId="0" quotePrefix="1" applyFont="1" applyFill="1" applyBorder="1" applyAlignment="1">
      <alignment horizontal="left" vertical="top" wrapText="1"/>
    </xf>
    <xf numFmtId="0" fontId="70" fillId="2" borderId="0" xfId="22" applyFont="1" applyBorder="1" applyAlignment="1">
      <alignment horizontal="left" vertical="top" wrapText="1"/>
    </xf>
  </cellXfs>
  <cellStyles count="60">
    <cellStyle name="20% - Accent1" xfId="29" builtinId="30" hidden="1"/>
    <cellStyle name="20% - Accent2" xfId="36" builtinId="34" hidden="1"/>
    <cellStyle name="Bad" xfId="10" builtinId="27" hidden="1"/>
    <cellStyle name="Body" xfId="38" xr:uid="{FD168B04-820B-49D7-9961-922B5E9EBFF3}"/>
    <cellStyle name="Body table" xfId="56" xr:uid="{4843A0D7-6955-48EA-8868-B56BFA5087D1}"/>
    <cellStyle name="Body table 2" xfId="47" xr:uid="{CB0D3C57-47BE-4605-942C-B6974D297743}"/>
    <cellStyle name="Body table bottom rule" xfId="48" xr:uid="{95DB997D-5F3C-4C7E-BC0C-70ED3C9633CF}"/>
    <cellStyle name="Calculation" xfId="14" builtinId="22" hidden="1" customBuiltin="1"/>
    <cellStyle name="Check Cell" xfId="16" builtinId="23" hidden="1"/>
    <cellStyle name="Column heading" xfId="44" xr:uid="{AC75E46A-792E-4701-8729-246F2BEE9833}"/>
    <cellStyle name="Column year" xfId="50" xr:uid="{77F432CC-F4F8-4348-B5E5-5063F3B85689}"/>
    <cellStyle name="Comma" xfId="23" builtinId="3" hidden="1"/>
    <cellStyle name="Comma" xfId="24" builtinId="3" hidden="1"/>
    <cellStyle name="Comma" xfId="1" builtinId="3" hidden="1"/>
    <cellStyle name="Comma" xfId="31" builtinId="3"/>
    <cellStyle name="Comma [0]" xfId="2" builtinId="6" hidden="1"/>
    <cellStyle name="Currency" xfId="3" builtinId="4" hidden="1"/>
    <cellStyle name="Currency [0]" xfId="4" builtinId="7" hidden="1"/>
    <cellStyle name="Current year data" xfId="30" xr:uid="{8FCFA109-88A6-48DD-8A53-FBDBFF2A2272}"/>
    <cellStyle name="Explanatory Text" xfId="19" builtinId="53" hidden="1"/>
    <cellStyle name="Exx footnote" xfId="45" xr:uid="{F1FCB8AD-786B-4FD3-9D41-5703BF481F3E}"/>
    <cellStyle name="Followed Hyperlink" xfId="53" builtinId="9"/>
    <cellStyle name="Footnote" xfId="26" xr:uid="{00000000-0005-0000-0000-00000E000000}"/>
    <cellStyle name="For the year 2023" xfId="42" xr:uid="{B7D573DC-9D25-4D44-B5A3-8A42C1556F20}"/>
    <cellStyle name="Good" xfId="9" builtinId="26" hidden="1"/>
    <cellStyle name="Green bar table heading" xfId="43" xr:uid="{494A3C6F-EB6E-4437-988C-030602190C01}"/>
    <cellStyle name="Heading 1" xfId="27" builtinId="16" hidden="1"/>
    <cellStyle name="Heading 2" xfId="7" builtinId="17" hidden="1" customBuiltin="1"/>
    <cellStyle name="Heading 2 Centred" xfId="21" xr:uid="{00000000-0005-0000-0000-000012000000}"/>
    <cellStyle name="Heading 3" xfId="8" builtinId="18" hidden="1" customBuiltin="1"/>
    <cellStyle name="Heading 3" xfId="35" xr:uid="{1A438CEF-8481-4F15-9763-48D2942A1FA8}"/>
    <cellStyle name="Heading 4" xfId="28" builtinId="19" hidden="1"/>
    <cellStyle name="Hyperlink" xfId="22" builtinId="8" customBuiltin="1"/>
    <cellStyle name="Hyperlink 2" xfId="58" xr:uid="{F2F8E0EC-8099-A148-B108-39F8FFA15FFB}"/>
    <cellStyle name="Hyperlink 3" xfId="59" xr:uid="{D6D4B6C4-7E1C-474C-A0A5-9ECC2765F92B}"/>
    <cellStyle name="Hyperlink Left" xfId="32" xr:uid="{86B372E7-E945-AF4C-A0AF-C06D55859F27}"/>
    <cellStyle name="Input" xfId="12" builtinId="20" hidden="1"/>
    <cellStyle name="Intro" xfId="37" xr:uid="{5B0FAA9C-3777-4FF8-A2E1-E2767CD6FB97}"/>
    <cellStyle name="Level 0" xfId="39" xr:uid="{BD2D39B8-BE75-4B6B-82E6-42B342EAEB0B}"/>
    <cellStyle name="level 1" xfId="40" xr:uid="{169435EC-E7D7-4F59-9894-BA57ED79243D}"/>
    <cellStyle name="level 2" xfId="41" xr:uid="{DAC99A02-8572-4667-AE8B-7E6BB6B1CA91}"/>
    <cellStyle name="level 2 2" xfId="57" xr:uid="{6476645B-C7D3-044E-B93F-BC31C1453111}"/>
    <cellStyle name="Level 2 table band" xfId="49" xr:uid="{9DF3A0FF-7891-4C1C-AF84-F3F893DC85E5}"/>
    <cellStyle name="Level 3" xfId="52" xr:uid="{B982BD16-F54D-45D9-A69C-9C9BB30ADFC0}"/>
    <cellStyle name="Linked Cell" xfId="15" builtinId="24" hidden="1"/>
    <cellStyle name="Neutral" xfId="11" builtinId="28" hidden="1"/>
    <cellStyle name="Normal" xfId="0" builtinId="0" customBuiltin="1"/>
    <cellStyle name="Note" xfId="18" builtinId="10" hidden="1"/>
    <cellStyle name="Output" xfId="13" builtinId="21" hidden="1"/>
    <cellStyle name="Page heading 2023" xfId="55" xr:uid="{385C5C49-91BD-4AEF-BC56-88533AED0F5D}"/>
    <cellStyle name="Percent" xfId="5" builtinId="5" hidden="1"/>
    <cellStyle name="Previous year data" xfId="34" xr:uid="{6D73DD1F-7A0C-4A51-AAD8-F899E6900963}"/>
    <cellStyle name="Pull quote 2023" xfId="54" xr:uid="{C329F70C-8033-4A21-A3E3-AB340DB02094}"/>
    <cellStyle name="Row heading" xfId="46" xr:uid="{6C466B54-956F-4A98-B1C6-48819FF3E5F1}"/>
    <cellStyle name="tABLE LEVEL 3" xfId="51" xr:uid="{0E08C5F2-58A9-4E9A-8C2B-4579F62220F3}"/>
    <cellStyle name="Title" xfId="6" builtinId="15" hidden="1" customBuiltin="1"/>
    <cellStyle name="Total" xfId="20" builtinId="25" hidden="1"/>
    <cellStyle name="Total data current year" xfId="33" xr:uid="{9D66F66F-4825-42D2-B681-BCF7882A90F3}"/>
    <cellStyle name="Total data previous year" xfId="25" xr:uid="{6CDD703A-FA93-4EBC-BE46-C9B24C30D4B5}"/>
    <cellStyle name="Warning Text" xfId="17" builtinId="11" hidden="1"/>
  </cellStyles>
  <dxfs count="0"/>
  <tableStyles count="0" defaultTableStyle="TableStyleMedium2" defaultPivotStyle="PivotStyleLight16"/>
  <colors>
    <mruColors>
      <color rgb="FFFF0066"/>
      <color rgb="FFA4CE4C"/>
      <color rgb="FFF2F8E9"/>
      <color rgb="FF404041"/>
      <color rgb="FF5F827A"/>
      <color rgb="FFF4F3EC"/>
      <color rgb="FF8A8D49"/>
      <color rgb="FF4B3932"/>
      <color rgb="FF87D0D0"/>
      <color rgb="FF7862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'Environmental data'!$H$320:$K$320</c:f>
              <c:strCache>
                <c:ptCount val="1"/>
                <c:pt idx="0">
                  <c:v>Land disturbed</c:v>
                </c:pt>
              </c:strCache>
            </c:strRef>
          </c:tx>
          <c:spPr>
            <a:solidFill>
              <a:schemeClr val="accent1"/>
            </a:solidFill>
            <a:ln>
              <a:noFill/>
            </a:ln>
            <a:effectLst/>
          </c:spPr>
          <c:invertIfNegative val="0"/>
          <c:cat>
            <c:numRef>
              <c:f>'Environmental data'!$H$333</c:f>
              <c:numCache>
                <c:formatCode>#,##0</c:formatCode>
                <c:ptCount val="1"/>
                <c:pt idx="0">
                  <c:v>10403</c:v>
                </c:pt>
              </c:numCache>
            </c:numRef>
          </c:cat>
          <c:val>
            <c:numRef>
              <c:f>'Environmental data'!$H$333</c:f>
              <c:numCache>
                <c:formatCode>#,##0</c:formatCode>
                <c:ptCount val="1"/>
                <c:pt idx="0">
                  <c:v>10403</c:v>
                </c:pt>
              </c:numCache>
            </c:numRef>
          </c:val>
          <c:extLst>
            <c:ext xmlns:c16="http://schemas.microsoft.com/office/drawing/2014/chart" uri="{C3380CC4-5D6E-409C-BE32-E72D297353CC}">
              <c16:uniqueId val="{00000000-BF2B-E840-ABE7-1F05DD8E036A}"/>
            </c:ext>
          </c:extLst>
        </c:ser>
        <c:ser>
          <c:idx val="1"/>
          <c:order val="1"/>
          <c:tx>
            <c:strRef>
              <c:f>'Environmental data'!$M$320:$O$320</c:f>
              <c:strCache>
                <c:ptCount val="1"/>
                <c:pt idx="0">
                  <c:v>Land rehabilitated</c:v>
                </c:pt>
              </c:strCache>
            </c:strRef>
          </c:tx>
          <c:spPr>
            <a:solidFill>
              <a:schemeClr val="accent2"/>
            </a:solidFill>
            <a:ln>
              <a:noFill/>
            </a:ln>
            <a:effectLst/>
          </c:spPr>
          <c:invertIfNegative val="0"/>
          <c:cat>
            <c:numRef>
              <c:f>'Environmental data'!$H$333</c:f>
              <c:numCache>
                <c:formatCode>#,##0</c:formatCode>
                <c:ptCount val="1"/>
                <c:pt idx="0">
                  <c:v>10403</c:v>
                </c:pt>
              </c:numCache>
            </c:numRef>
          </c:cat>
          <c:val>
            <c:numRef>
              <c:f>'Environmental data'!$M$333</c:f>
              <c:numCache>
                <c:formatCode>#,##0</c:formatCode>
                <c:ptCount val="1"/>
                <c:pt idx="0">
                  <c:v>2609</c:v>
                </c:pt>
              </c:numCache>
            </c:numRef>
          </c:val>
          <c:extLst>
            <c:ext xmlns:c16="http://schemas.microsoft.com/office/drawing/2014/chart" uri="{C3380CC4-5D6E-409C-BE32-E72D297353CC}">
              <c16:uniqueId val="{00000001-BF2B-E840-ABE7-1F05DD8E036A}"/>
            </c:ext>
          </c:extLst>
        </c:ser>
        <c:dLbls>
          <c:showLegendKey val="0"/>
          <c:showVal val="0"/>
          <c:showCatName val="0"/>
          <c:showSerName val="0"/>
          <c:showPercent val="0"/>
          <c:showBubbleSize val="0"/>
        </c:dLbls>
        <c:gapWidth val="219"/>
        <c:overlap val="-27"/>
        <c:axId val="452820335"/>
        <c:axId val="452821583"/>
      </c:barChart>
      <c:catAx>
        <c:axId val="452820335"/>
        <c:scaling>
          <c:orientation val="minMax"/>
        </c:scaling>
        <c:delete val="1"/>
        <c:axPos val="b"/>
        <c:numFmt formatCode="#,##0" sourceLinked="1"/>
        <c:majorTickMark val="none"/>
        <c:minorTickMark val="none"/>
        <c:tickLblPos val="nextTo"/>
        <c:crossAx val="452821583"/>
        <c:crosses val="autoZero"/>
        <c:auto val="1"/>
        <c:lblAlgn val="ctr"/>
        <c:lblOffset val="100"/>
        <c:noMultiLvlLbl val="0"/>
      </c:catAx>
      <c:valAx>
        <c:axId val="452821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Leadership!$F$20</c:f>
              <c:strCache>
                <c:ptCount val="1"/>
                <c:pt idx="0">
                  <c:v>Female</c:v>
                </c:pt>
              </c:strCache>
            </c:strRef>
          </c:tx>
          <c:spPr>
            <a:solidFill>
              <a:srgbClr val="A4CE4C"/>
            </a:solidFill>
            <a:ln>
              <a:noFill/>
            </a:ln>
            <a:effectLst/>
          </c:spPr>
          <c:invertIfNegative val="0"/>
          <c:cat>
            <c:numRef>
              <c:f>Leadership!$G$19:$J$19</c:f>
              <c:numCache>
                <c:formatCode>General</c:formatCode>
                <c:ptCount val="4"/>
                <c:pt idx="0">
                  <c:v>2024</c:v>
                </c:pt>
                <c:pt idx="1">
                  <c:v>2023</c:v>
                </c:pt>
                <c:pt idx="2">
                  <c:v>2022</c:v>
                </c:pt>
                <c:pt idx="3">
                  <c:v>2021</c:v>
                </c:pt>
              </c:numCache>
            </c:numRef>
          </c:cat>
          <c:val>
            <c:numRef>
              <c:f>(Leadership!$G$20,Leadership!$H$20,Leadership!$I$20)</c:f>
              <c:numCache>
                <c:formatCode>0%</c:formatCode>
                <c:ptCount val="3"/>
                <c:pt idx="0">
                  <c:v>0.53</c:v>
                </c:pt>
                <c:pt idx="1">
                  <c:v>0.56000000000000005</c:v>
                </c:pt>
                <c:pt idx="2">
                  <c:v>0.47</c:v>
                </c:pt>
              </c:numCache>
            </c:numRef>
          </c:val>
          <c:extLst>
            <c:ext xmlns:c16="http://schemas.microsoft.com/office/drawing/2014/chart" uri="{C3380CC4-5D6E-409C-BE32-E72D297353CC}">
              <c16:uniqueId val="{00000000-FEFC-4A7D-A6C5-2694C33F396D}"/>
            </c:ext>
          </c:extLst>
        </c:ser>
        <c:ser>
          <c:idx val="1"/>
          <c:order val="1"/>
          <c:tx>
            <c:strRef>
              <c:f>Leadership!$F$21</c:f>
              <c:strCache>
                <c:ptCount val="1"/>
                <c:pt idx="0">
                  <c:v>Male</c:v>
                </c:pt>
              </c:strCache>
            </c:strRef>
          </c:tx>
          <c:spPr>
            <a:solidFill>
              <a:srgbClr val="5F827A"/>
            </a:solidFill>
            <a:ln>
              <a:noFill/>
            </a:ln>
            <a:effectLst/>
          </c:spPr>
          <c:invertIfNegative val="0"/>
          <c:cat>
            <c:numRef>
              <c:f>Leadership!$G$19:$J$19</c:f>
              <c:numCache>
                <c:formatCode>General</c:formatCode>
                <c:ptCount val="4"/>
                <c:pt idx="0">
                  <c:v>2024</c:v>
                </c:pt>
                <c:pt idx="1">
                  <c:v>2023</c:v>
                </c:pt>
                <c:pt idx="2">
                  <c:v>2022</c:v>
                </c:pt>
                <c:pt idx="3">
                  <c:v>2021</c:v>
                </c:pt>
              </c:numCache>
            </c:numRef>
          </c:cat>
          <c:val>
            <c:numRef>
              <c:f>(Leadership!$G$21,Leadership!$H$21,Leadership!$I$21)</c:f>
              <c:numCache>
                <c:formatCode>0%</c:formatCode>
                <c:ptCount val="3"/>
                <c:pt idx="0">
                  <c:v>0.47</c:v>
                </c:pt>
                <c:pt idx="1">
                  <c:v>0.44</c:v>
                </c:pt>
                <c:pt idx="2">
                  <c:v>0.53</c:v>
                </c:pt>
              </c:numCache>
            </c:numRef>
          </c:val>
          <c:extLst>
            <c:ext xmlns:c16="http://schemas.microsoft.com/office/drawing/2014/chart" uri="{C3380CC4-5D6E-409C-BE32-E72D297353CC}">
              <c16:uniqueId val="{00000001-FEFC-4A7D-A6C5-2694C33F396D}"/>
            </c:ext>
          </c:extLst>
        </c:ser>
        <c:dLbls>
          <c:showLegendKey val="0"/>
          <c:showVal val="0"/>
          <c:showCatName val="0"/>
          <c:showSerName val="0"/>
          <c:showPercent val="0"/>
          <c:showBubbleSize val="0"/>
        </c:dLbls>
        <c:gapWidth val="150"/>
        <c:overlap val="100"/>
        <c:axId val="1077258511"/>
        <c:axId val="1077261871"/>
      </c:barChart>
      <c:catAx>
        <c:axId val="10772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61871"/>
        <c:crosses val="autoZero"/>
        <c:auto val="1"/>
        <c:lblAlgn val="ctr"/>
        <c:lblOffset val="100"/>
        <c:noMultiLvlLbl val="0"/>
      </c:catAx>
      <c:valAx>
        <c:axId val="1077261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58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Leadership!$F$24</c:f>
              <c:strCache>
                <c:ptCount val="1"/>
                <c:pt idx="0">
                  <c:v>Black*</c:v>
                </c:pt>
              </c:strCache>
            </c:strRef>
          </c:tx>
          <c:spPr>
            <a:solidFill>
              <a:srgbClr val="A4CE4C"/>
            </a:solidFill>
            <a:ln>
              <a:noFill/>
            </a:ln>
            <a:effectLst/>
          </c:spPr>
          <c:invertIfNegative val="0"/>
          <c:cat>
            <c:numRef>
              <c:f>Leadership!$G$23:$H$23</c:f>
              <c:numCache>
                <c:formatCode>General</c:formatCode>
                <c:ptCount val="2"/>
                <c:pt idx="0">
                  <c:v>2024</c:v>
                </c:pt>
                <c:pt idx="1">
                  <c:v>2023</c:v>
                </c:pt>
              </c:numCache>
            </c:numRef>
          </c:cat>
          <c:val>
            <c:numRef>
              <c:f>Leadership!$G$24:$H$24</c:f>
              <c:numCache>
                <c:formatCode>0%</c:formatCode>
                <c:ptCount val="2"/>
                <c:pt idx="0">
                  <c:v>0.8</c:v>
                </c:pt>
                <c:pt idx="1">
                  <c:v>0.81</c:v>
                </c:pt>
              </c:numCache>
            </c:numRef>
          </c:val>
          <c:extLst>
            <c:ext xmlns:c16="http://schemas.microsoft.com/office/drawing/2014/chart" uri="{C3380CC4-5D6E-409C-BE32-E72D297353CC}">
              <c16:uniqueId val="{00000000-B5F7-4F3C-A532-45BEDA2D482E}"/>
            </c:ext>
          </c:extLst>
        </c:ser>
        <c:ser>
          <c:idx val="1"/>
          <c:order val="1"/>
          <c:tx>
            <c:strRef>
              <c:f>Leadership!$F$25</c:f>
              <c:strCache>
                <c:ptCount val="1"/>
                <c:pt idx="0">
                  <c:v>White</c:v>
                </c:pt>
              </c:strCache>
            </c:strRef>
          </c:tx>
          <c:spPr>
            <a:solidFill>
              <a:srgbClr val="5F827A"/>
            </a:solidFill>
            <a:ln>
              <a:noFill/>
            </a:ln>
            <a:effectLst/>
          </c:spPr>
          <c:invertIfNegative val="0"/>
          <c:cat>
            <c:numRef>
              <c:f>Leadership!$G$23:$H$23</c:f>
              <c:numCache>
                <c:formatCode>General</c:formatCode>
                <c:ptCount val="2"/>
                <c:pt idx="0">
                  <c:v>2024</c:v>
                </c:pt>
                <c:pt idx="1">
                  <c:v>2023</c:v>
                </c:pt>
              </c:numCache>
            </c:numRef>
          </c:cat>
          <c:val>
            <c:numRef>
              <c:f>Leadership!$G$25:$H$25</c:f>
              <c:numCache>
                <c:formatCode>0%</c:formatCode>
                <c:ptCount val="2"/>
                <c:pt idx="0">
                  <c:v>0.2</c:v>
                </c:pt>
                <c:pt idx="1">
                  <c:v>0.19</c:v>
                </c:pt>
              </c:numCache>
            </c:numRef>
          </c:val>
          <c:extLst>
            <c:ext xmlns:c16="http://schemas.microsoft.com/office/drawing/2014/chart" uri="{C3380CC4-5D6E-409C-BE32-E72D297353CC}">
              <c16:uniqueId val="{00000001-B5F7-4F3C-A532-45BEDA2D482E}"/>
            </c:ext>
          </c:extLst>
        </c:ser>
        <c:dLbls>
          <c:showLegendKey val="0"/>
          <c:showVal val="0"/>
          <c:showCatName val="0"/>
          <c:showSerName val="0"/>
          <c:showPercent val="0"/>
          <c:showBubbleSize val="0"/>
        </c:dLbls>
        <c:gapWidth val="150"/>
        <c:overlap val="100"/>
        <c:axId val="892615359"/>
        <c:axId val="892623999"/>
      </c:barChart>
      <c:catAx>
        <c:axId val="892615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23999"/>
        <c:crosses val="autoZero"/>
        <c:auto val="1"/>
        <c:lblAlgn val="ctr"/>
        <c:lblOffset val="100"/>
        <c:noMultiLvlLbl val="0"/>
      </c:catAx>
      <c:valAx>
        <c:axId val="892623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15359"/>
        <c:crosses val="autoZero"/>
        <c:crossBetween val="between"/>
      </c:valAx>
      <c:spPr>
        <a:noFill/>
        <a:ln>
          <a:noFill/>
        </a:ln>
        <a:effectLst/>
      </c:spPr>
    </c:plotArea>
    <c:legend>
      <c:legendPos val="b"/>
      <c:layout>
        <c:manualLayout>
          <c:xMode val="edge"/>
          <c:yMode val="edge"/>
          <c:x val="0.11759139448960856"/>
          <c:y val="0.81694030681415419"/>
          <c:w val="0.37191391086509107"/>
          <c:h val="9.43379706151791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pieChart>
        <c:varyColors val="1"/>
        <c:ser>
          <c:idx val="0"/>
          <c:order val="0"/>
          <c:tx>
            <c:strRef>
              <c:f>Leadership!$G$32</c:f>
              <c:strCache>
                <c:ptCount val="1"/>
                <c:pt idx="0">
                  <c:v>2024</c:v>
                </c:pt>
              </c:strCache>
            </c:strRef>
          </c:tx>
          <c:spPr>
            <a:solidFill>
              <a:srgbClr val="A4CE4C"/>
            </a:solidFill>
          </c:spPr>
          <c:dPt>
            <c:idx val="0"/>
            <c:bubble3D val="0"/>
            <c:spPr>
              <a:solidFill>
                <a:srgbClr val="4B3932"/>
              </a:solidFill>
              <a:ln w="19050">
                <a:solidFill>
                  <a:schemeClr val="lt1"/>
                </a:solidFill>
              </a:ln>
              <a:effectLst/>
            </c:spPr>
            <c:extLst>
              <c:ext xmlns:c16="http://schemas.microsoft.com/office/drawing/2014/chart" uri="{C3380CC4-5D6E-409C-BE32-E72D297353CC}">
                <c16:uniqueId val="{00000011-08EE-4484-A434-EB5D283F7094}"/>
              </c:ext>
            </c:extLst>
          </c:dPt>
          <c:dPt>
            <c:idx val="1"/>
            <c:bubble3D val="0"/>
            <c:spPr>
              <a:solidFill>
                <a:srgbClr val="939597"/>
              </a:solidFill>
              <a:ln w="19050">
                <a:solidFill>
                  <a:schemeClr val="lt1"/>
                </a:solidFill>
              </a:ln>
              <a:effectLst/>
            </c:spPr>
            <c:extLst>
              <c:ext xmlns:c16="http://schemas.microsoft.com/office/drawing/2014/chart" uri="{C3380CC4-5D6E-409C-BE32-E72D297353CC}">
                <c16:uniqueId val="{00000012-08EE-4484-A434-EB5D283F7094}"/>
              </c:ext>
            </c:extLst>
          </c:dPt>
          <c:dPt>
            <c:idx val="2"/>
            <c:bubble3D val="0"/>
            <c:spPr>
              <a:solidFill>
                <a:srgbClr val="A4CE4C"/>
              </a:solidFill>
              <a:ln w="19050">
                <a:solidFill>
                  <a:schemeClr val="lt1"/>
                </a:solidFill>
              </a:ln>
              <a:effectLst/>
            </c:spPr>
            <c:extLst>
              <c:ext xmlns:c16="http://schemas.microsoft.com/office/drawing/2014/chart" uri="{C3380CC4-5D6E-409C-BE32-E72D297353CC}">
                <c16:uniqueId val="{00000005-D2D5-418E-87EF-8D09AE4A76C9}"/>
              </c:ext>
            </c:extLst>
          </c:dPt>
          <c:dPt>
            <c:idx val="3"/>
            <c:bubble3D val="0"/>
            <c:spPr>
              <a:solidFill>
                <a:srgbClr val="5F827A"/>
              </a:solidFill>
              <a:ln w="19050">
                <a:solidFill>
                  <a:schemeClr val="lt1"/>
                </a:solidFill>
              </a:ln>
              <a:effectLst/>
            </c:spPr>
            <c:extLst>
              <c:ext xmlns:c16="http://schemas.microsoft.com/office/drawing/2014/chart" uri="{C3380CC4-5D6E-409C-BE32-E72D297353CC}">
                <c16:uniqueId val="{00000010-08EE-4484-A434-EB5D283F7094}"/>
              </c:ext>
            </c:extLst>
          </c:dPt>
          <c:dPt>
            <c:idx val="4"/>
            <c:bubble3D val="0"/>
            <c:spPr>
              <a:solidFill>
                <a:srgbClr val="786249"/>
              </a:solidFill>
              <a:ln w="19050">
                <a:solidFill>
                  <a:schemeClr val="lt1"/>
                </a:solidFill>
              </a:ln>
              <a:effectLst/>
            </c:spPr>
            <c:extLst>
              <c:ext xmlns:c16="http://schemas.microsoft.com/office/drawing/2014/chart" uri="{C3380CC4-5D6E-409C-BE32-E72D297353CC}">
                <c16:uniqueId val="{00000013-08EE-4484-A434-EB5D283F7094}"/>
              </c:ext>
            </c:extLst>
          </c:dPt>
          <c:cat>
            <c:strRef>
              <c:f>Leadership!$F$33:$F$37</c:f>
              <c:strCache>
                <c:ptCount val="5"/>
                <c:pt idx="0">
                  <c:v>30 to 39 years</c:v>
                </c:pt>
                <c:pt idx="1">
                  <c:v>40 to 49 years</c:v>
                </c:pt>
                <c:pt idx="2">
                  <c:v>50 to 59 years</c:v>
                </c:pt>
                <c:pt idx="3">
                  <c:v>60 to 69 years</c:v>
                </c:pt>
                <c:pt idx="4">
                  <c:v>70 years and older</c:v>
                </c:pt>
              </c:strCache>
            </c:strRef>
          </c:cat>
          <c:val>
            <c:numRef>
              <c:f>Leadership!$G$33:$G$37</c:f>
              <c:numCache>
                <c:formatCode>0%</c:formatCode>
                <c:ptCount val="5"/>
                <c:pt idx="0">
                  <c:v>0</c:v>
                </c:pt>
                <c:pt idx="1">
                  <c:v>0.2</c:v>
                </c:pt>
                <c:pt idx="2">
                  <c:v>0.4</c:v>
                </c:pt>
                <c:pt idx="3">
                  <c:v>0.4</c:v>
                </c:pt>
                <c:pt idx="4">
                  <c:v>0</c:v>
                </c:pt>
              </c:numCache>
            </c:numRef>
          </c:val>
          <c:extLst>
            <c:ext xmlns:c16="http://schemas.microsoft.com/office/drawing/2014/chart" uri="{C3380CC4-5D6E-409C-BE32-E72D297353CC}">
              <c16:uniqueId val="{00000000-08EE-4484-A434-EB5D283F709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7768569362343672E-2"/>
          <c:y val="0.12839193639417204"/>
          <c:w val="0.2927333952777284"/>
          <c:h val="0.7509863980989851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7"/>
          <c:order val="0"/>
          <c:tx>
            <c:v>2020 (baseline)</c:v>
          </c:tx>
          <c:spPr>
            <a:solidFill>
              <a:srgbClr val="8A8D49"/>
            </a:solidFill>
            <a:ln w="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data'!$P$60</c:f>
              <c:numCache>
                <c:formatCode>#,##0</c:formatCode>
                <c:ptCount val="1"/>
                <c:pt idx="0">
                  <c:v>69220</c:v>
                </c:pt>
              </c:numCache>
            </c:numRef>
          </c:val>
          <c:extLst>
            <c:ext xmlns:c16="http://schemas.microsoft.com/office/drawing/2014/chart" uri="{C3380CC4-5D6E-409C-BE32-E72D297353CC}">
              <c16:uniqueId val="{00000007-430F-43B4-A9F3-CEE671007460}"/>
            </c:ext>
          </c:extLst>
        </c:ser>
        <c:ser>
          <c:idx val="5"/>
          <c:order val="1"/>
          <c:tx>
            <c:v>2021</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data'!$N$60</c:f>
              <c:numCache>
                <c:formatCode>#,##0</c:formatCode>
                <c:ptCount val="1"/>
                <c:pt idx="0">
                  <c:v>70931</c:v>
                </c:pt>
              </c:numCache>
            </c:numRef>
          </c:val>
          <c:extLst>
            <c:ext xmlns:c16="http://schemas.microsoft.com/office/drawing/2014/chart" uri="{C3380CC4-5D6E-409C-BE32-E72D297353CC}">
              <c16:uniqueId val="{00000005-430F-43B4-A9F3-CEE671007460}"/>
            </c:ext>
          </c:extLst>
        </c:ser>
        <c:ser>
          <c:idx val="3"/>
          <c:order val="2"/>
          <c:tx>
            <c:v>2022</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data'!$L$60</c:f>
              <c:numCache>
                <c:formatCode>#,##0</c:formatCode>
                <c:ptCount val="1"/>
                <c:pt idx="0">
                  <c:v>74488</c:v>
                </c:pt>
              </c:numCache>
            </c:numRef>
          </c:val>
          <c:extLst>
            <c:ext xmlns:c16="http://schemas.microsoft.com/office/drawing/2014/chart" uri="{C3380CC4-5D6E-409C-BE32-E72D297353CC}">
              <c16:uniqueId val="{00000003-430F-43B4-A9F3-CEE671007460}"/>
            </c:ext>
          </c:extLst>
        </c:ser>
        <c:ser>
          <c:idx val="1"/>
          <c:order val="3"/>
          <c:tx>
            <c:v>2023</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data'!$J$60</c:f>
              <c:numCache>
                <c:formatCode>#,##0</c:formatCode>
                <c:ptCount val="1"/>
                <c:pt idx="0">
                  <c:v>68156</c:v>
                </c:pt>
              </c:numCache>
            </c:numRef>
          </c:val>
          <c:extLst>
            <c:ext xmlns:c16="http://schemas.microsoft.com/office/drawing/2014/chart" uri="{C3380CC4-5D6E-409C-BE32-E72D297353CC}">
              <c16:uniqueId val="{00000001-430F-43B4-A9F3-CEE671007460}"/>
            </c:ext>
          </c:extLst>
        </c:ser>
        <c:ser>
          <c:idx val="0"/>
          <c:order val="4"/>
          <c:tx>
            <c:strRef>
              <c:f>{"2024"}</c:f>
              <c:strCache>
                <c:ptCount val="1"/>
                <c:pt idx="0">
                  <c:v>2024</c:v>
                </c:pt>
              </c:strCache>
            </c:strRef>
          </c:tx>
          <c:spPr>
            <a:solidFill>
              <a:srgbClr val="87D0D0"/>
            </a:solidFill>
            <a:ln>
              <a:noFill/>
            </a:ln>
            <a:effectLst/>
          </c:spPr>
          <c:invertIfNegative val="0"/>
          <c:dLbls>
            <c:spPr>
              <a:solidFill>
                <a:srgbClr val="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data'!$H$60</c:f>
              <c:numCache>
                <c:formatCode>#,##0</c:formatCode>
                <c:ptCount val="1"/>
                <c:pt idx="0">
                  <c:v>59134</c:v>
                </c:pt>
              </c:numCache>
            </c:numRef>
          </c:val>
          <c:extLst xmlns:c15="http://schemas.microsoft.com/office/drawing/2012/chart">
            <c:ext xmlns:c16="http://schemas.microsoft.com/office/drawing/2014/chart" uri="{C3380CC4-5D6E-409C-BE32-E72D297353CC}">
              <c16:uniqueId val="{00000000-430F-43B4-A9F3-CEE671007460}"/>
            </c:ext>
          </c:extLst>
        </c:ser>
        <c:dLbls>
          <c:dLblPos val="outEnd"/>
          <c:showLegendKey val="0"/>
          <c:showVal val="1"/>
          <c:showCatName val="0"/>
          <c:showSerName val="0"/>
          <c:showPercent val="0"/>
          <c:showBubbleSize val="0"/>
        </c:dLbls>
        <c:gapWidth val="188"/>
        <c:axId val="777550560"/>
        <c:axId val="777571200"/>
        <c:extLst/>
      </c:barChart>
      <c:catAx>
        <c:axId val="777550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71200"/>
        <c:crosses val="autoZero"/>
        <c:auto val="1"/>
        <c:lblAlgn val="ctr"/>
        <c:lblOffset val="100"/>
        <c:noMultiLvlLbl val="0"/>
      </c:catAx>
      <c:valAx>
        <c:axId val="777571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2024</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data'!$H$59</c:f>
              <c:numCache>
                <c:formatCode>General</c:formatCode>
                <c:ptCount val="1"/>
                <c:pt idx="0">
                  <c:v>936</c:v>
                </c:pt>
              </c:numCache>
            </c:numRef>
          </c:val>
          <c:extLst>
            <c:ext xmlns:c16="http://schemas.microsoft.com/office/drawing/2014/chart" uri="{C3380CC4-5D6E-409C-BE32-E72D297353CC}">
              <c16:uniqueId val="{00000000-A259-419A-8A88-E35F06AD962D}"/>
            </c:ext>
          </c:extLst>
        </c:ser>
        <c:ser>
          <c:idx val="1"/>
          <c:order val="1"/>
          <c:tx>
            <c:v>2023</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data'!$J$59</c:f>
              <c:numCache>
                <c:formatCode>#,##0</c:formatCode>
                <c:ptCount val="1"/>
                <c:pt idx="0">
                  <c:v>953</c:v>
                </c:pt>
              </c:numCache>
            </c:numRef>
          </c:val>
          <c:extLst>
            <c:ext xmlns:c16="http://schemas.microsoft.com/office/drawing/2014/chart" uri="{C3380CC4-5D6E-409C-BE32-E72D297353CC}">
              <c16:uniqueId val="{00000005-A259-419A-8A88-E35F06AD962D}"/>
            </c:ext>
          </c:extLst>
        </c:ser>
        <c:ser>
          <c:idx val="2"/>
          <c:order val="2"/>
          <c:tx>
            <c:v>2022</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data'!$L$59</c:f>
              <c:numCache>
                <c:formatCode>#,##0</c:formatCode>
                <c:ptCount val="1"/>
                <c:pt idx="0">
                  <c:v>971</c:v>
                </c:pt>
              </c:numCache>
            </c:numRef>
          </c:val>
          <c:extLst>
            <c:ext xmlns:c16="http://schemas.microsoft.com/office/drawing/2014/chart" uri="{C3380CC4-5D6E-409C-BE32-E72D297353CC}">
              <c16:uniqueId val="{00000006-A259-419A-8A88-E35F06AD962D}"/>
            </c:ext>
          </c:extLst>
        </c:ser>
        <c:ser>
          <c:idx val="3"/>
          <c:order val="3"/>
          <c:tx>
            <c:v>2021</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data'!$N$59</c:f>
              <c:numCache>
                <c:formatCode>#,##0</c:formatCode>
                <c:ptCount val="1"/>
                <c:pt idx="0">
                  <c:v>995</c:v>
                </c:pt>
              </c:numCache>
            </c:numRef>
          </c:val>
          <c:extLst>
            <c:ext xmlns:c16="http://schemas.microsoft.com/office/drawing/2014/chart" uri="{C3380CC4-5D6E-409C-BE32-E72D297353CC}">
              <c16:uniqueId val="{00000007-A259-419A-8A88-E35F06AD962D}"/>
            </c:ext>
          </c:extLst>
        </c:ser>
        <c:ser>
          <c:idx val="4"/>
          <c:order val="4"/>
          <c:tx>
            <c:v>2020 (baseline)</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data'!$P$59</c:f>
              <c:numCache>
                <c:formatCode>General</c:formatCode>
                <c:ptCount val="1"/>
                <c:pt idx="0">
                  <c:v>1035</c:v>
                </c:pt>
              </c:numCache>
            </c:numRef>
          </c:val>
          <c:extLst>
            <c:ext xmlns:c16="http://schemas.microsoft.com/office/drawing/2014/chart" uri="{C3380CC4-5D6E-409C-BE32-E72D297353CC}">
              <c16:uniqueId val="{00000008-A259-419A-8A88-E35F06AD962D}"/>
            </c:ext>
          </c:extLst>
        </c:ser>
        <c:dLbls>
          <c:dLblPos val="outEnd"/>
          <c:showLegendKey val="0"/>
          <c:showVal val="1"/>
          <c:showCatName val="0"/>
          <c:showSerName val="0"/>
          <c:showPercent val="0"/>
          <c:showBubbleSize val="0"/>
        </c:dLbls>
        <c:gapWidth val="182"/>
        <c:axId val="146181999"/>
        <c:axId val="146179119"/>
      </c:barChart>
      <c:catAx>
        <c:axId val="146181999"/>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Scope 1 and 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crossAx val="146179119"/>
        <c:crosses val="autoZero"/>
        <c:auto val="1"/>
        <c:lblAlgn val="ctr"/>
        <c:lblOffset val="100"/>
        <c:noMultiLvlLbl val="0"/>
      </c:catAx>
      <c:valAx>
        <c:axId val="1461791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81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4CE4C"/>
            </a:solidFill>
            <a:ln>
              <a:noFill/>
            </a:ln>
            <a:effectLst/>
          </c:spPr>
          <c:invertIfNegative val="0"/>
          <c:cat>
            <c:strRef>
              <c:f>People!$G$129:$J$129</c:f>
              <c:strCache>
                <c:ptCount val="4"/>
                <c:pt idx="0">
                  <c:v>African</c:v>
                </c:pt>
                <c:pt idx="1">
                  <c:v>Coloured</c:v>
                </c:pt>
                <c:pt idx="2">
                  <c:v>Indian</c:v>
                </c:pt>
                <c:pt idx="3">
                  <c:v>White</c:v>
                </c:pt>
              </c:strCache>
            </c:strRef>
          </c:cat>
          <c:val>
            <c:numRef>
              <c:f>People!$G$130:$J$130</c:f>
              <c:numCache>
                <c:formatCode>0.0</c:formatCode>
                <c:ptCount val="4"/>
                <c:pt idx="0" formatCode="General">
                  <c:v>3.1</c:v>
                </c:pt>
                <c:pt idx="1">
                  <c:v>8.3000000000000007</c:v>
                </c:pt>
                <c:pt idx="2">
                  <c:v>1.8</c:v>
                </c:pt>
                <c:pt idx="3">
                  <c:v>6.7</c:v>
                </c:pt>
              </c:numCache>
            </c:numRef>
          </c:val>
          <c:extLst>
            <c:ext xmlns:c16="http://schemas.microsoft.com/office/drawing/2014/chart" uri="{C3380CC4-5D6E-409C-BE32-E72D297353CC}">
              <c16:uniqueId val="{00000000-323B-49B0-9710-B23AFBEC0BFE}"/>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People!$F$133</c:f>
              <c:strCache>
                <c:ptCount val="1"/>
                <c:pt idx="0">
                  <c:v>Turnover by gender (%)</c:v>
                </c:pt>
              </c:strCache>
            </c:strRef>
          </c:tx>
          <c:spPr>
            <a:solidFill>
              <a:srgbClr val="A4CE4C"/>
            </a:solidFill>
            <a:ln>
              <a:noFill/>
            </a:ln>
            <a:effectLst/>
          </c:spPr>
          <c:invertIfNegative val="0"/>
          <c:cat>
            <c:strRef>
              <c:f>People!$G$132:$H$132</c:f>
              <c:strCache>
                <c:ptCount val="2"/>
                <c:pt idx="0">
                  <c:v>Female</c:v>
                </c:pt>
                <c:pt idx="1">
                  <c:v>Male</c:v>
                </c:pt>
              </c:strCache>
            </c:strRef>
          </c:cat>
          <c:val>
            <c:numRef>
              <c:f>People!$G$133:$H$133</c:f>
              <c:numCache>
                <c:formatCode>0.0</c:formatCode>
                <c:ptCount val="2"/>
                <c:pt idx="0" formatCode="General">
                  <c:v>2.6</c:v>
                </c:pt>
                <c:pt idx="1">
                  <c:v>4</c:v>
                </c:pt>
              </c:numCache>
            </c:numRef>
          </c:val>
          <c:extLst>
            <c:ext xmlns:c16="http://schemas.microsoft.com/office/drawing/2014/chart" uri="{C3380CC4-5D6E-409C-BE32-E72D297353CC}">
              <c16:uniqueId val="{00000000-5A34-4ABC-A366-BEA865F6874C}"/>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01747515771555"/>
          <c:y val="5.0088344797122486E-2"/>
          <c:w val="0.58520224643101959"/>
          <c:h val="0.59909174090880413"/>
        </c:manualLayout>
      </c:layout>
      <c:barChart>
        <c:barDir val="col"/>
        <c:grouping val="clustered"/>
        <c:varyColors val="0"/>
        <c:ser>
          <c:idx val="0"/>
          <c:order val="0"/>
          <c:tx>
            <c:strRef>
              <c:f>People!$F$136</c:f>
              <c:strCache>
                <c:ptCount val="1"/>
                <c:pt idx="0">
                  <c:v>Turnover by category (%)</c:v>
                </c:pt>
              </c:strCache>
            </c:strRef>
          </c:tx>
          <c:spPr>
            <a:solidFill>
              <a:srgbClr val="A4CE4C"/>
            </a:solidFill>
            <a:ln>
              <a:noFill/>
            </a:ln>
            <a:effectLst/>
          </c:spPr>
          <c:invertIfNegative val="0"/>
          <c:cat>
            <c:strRef>
              <c:f>People!$G$135:$K$135</c:f>
              <c:strCache>
                <c:ptCount val="5"/>
                <c:pt idx="0">
                  <c:v>Senior management</c:v>
                </c:pt>
                <c:pt idx="1">
                  <c:v>Middle management</c:v>
                </c:pt>
                <c:pt idx="2">
                  <c:v>Junior management</c:v>
                </c:pt>
                <c:pt idx="3">
                  <c:v>Semi-skilled</c:v>
                </c:pt>
                <c:pt idx="4">
                  <c:v>Unskilled</c:v>
                </c:pt>
              </c:strCache>
            </c:strRef>
          </c:cat>
          <c:val>
            <c:numRef>
              <c:f>People!$G$136:$K$136</c:f>
              <c:numCache>
                <c:formatCode>General</c:formatCode>
                <c:ptCount val="5"/>
                <c:pt idx="0">
                  <c:v>4.4000000000000004</c:v>
                </c:pt>
                <c:pt idx="1">
                  <c:v>4.5999999999999996</c:v>
                </c:pt>
                <c:pt idx="2">
                  <c:v>3.9</c:v>
                </c:pt>
                <c:pt idx="3">
                  <c:v>3.1</c:v>
                </c:pt>
                <c:pt idx="4">
                  <c:v>2.2000000000000002</c:v>
                </c:pt>
              </c:numCache>
            </c:numRef>
          </c:val>
          <c:extLst>
            <c:ext xmlns:c16="http://schemas.microsoft.com/office/drawing/2014/chart" uri="{C3380CC4-5D6E-409C-BE32-E72D297353CC}">
              <c16:uniqueId val="{00000000-FF08-4E4E-8055-8B0C758699A1}"/>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People!$F$139</c:f>
              <c:strCache>
                <c:ptCount val="1"/>
                <c:pt idx="0">
                  <c:v>Turnover by age group (%)</c:v>
                </c:pt>
              </c:strCache>
            </c:strRef>
          </c:tx>
          <c:spPr>
            <a:solidFill>
              <a:srgbClr val="A4CE4C"/>
            </a:solidFill>
            <a:ln>
              <a:noFill/>
            </a:ln>
            <a:effectLst/>
          </c:spPr>
          <c:invertIfNegative val="0"/>
          <c:cat>
            <c:strRef>
              <c:f>People!$G$138:$K$138</c:f>
              <c:strCache>
                <c:ptCount val="5"/>
                <c:pt idx="0">
                  <c:v>21-30</c:v>
                </c:pt>
                <c:pt idx="1">
                  <c:v>31-40</c:v>
                </c:pt>
                <c:pt idx="2">
                  <c:v>41-50</c:v>
                </c:pt>
                <c:pt idx="3">
                  <c:v>51-57</c:v>
                </c:pt>
                <c:pt idx="4">
                  <c:v>58-63</c:v>
                </c:pt>
              </c:strCache>
            </c:strRef>
          </c:cat>
          <c:val>
            <c:numRef>
              <c:f>People!$G$139:$K$139</c:f>
              <c:numCache>
                <c:formatCode>General</c:formatCode>
                <c:ptCount val="5"/>
                <c:pt idx="0">
                  <c:v>10.199999999999999</c:v>
                </c:pt>
                <c:pt idx="1">
                  <c:v>26.1</c:v>
                </c:pt>
                <c:pt idx="2">
                  <c:v>20.8</c:v>
                </c:pt>
                <c:pt idx="3">
                  <c:v>6.1</c:v>
                </c:pt>
                <c:pt idx="4">
                  <c:v>36.700000000000003</c:v>
                </c:pt>
              </c:numCache>
            </c:numRef>
          </c:val>
          <c:extLst>
            <c:ext xmlns:c16="http://schemas.microsoft.com/office/drawing/2014/chart" uri="{C3380CC4-5D6E-409C-BE32-E72D297353CC}">
              <c16:uniqueId val="{00000000-A15B-4BE5-81EB-2569ACBE25CF}"/>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People!$F$142</c:f>
              <c:strCache>
                <c:ptCount val="1"/>
                <c:pt idx="0">
                  <c:v>Reasons for termination (%)</c:v>
                </c:pt>
              </c:strCache>
            </c:strRef>
          </c:tx>
          <c:spPr>
            <a:solidFill>
              <a:srgbClr val="A4CE4C"/>
            </a:solidFill>
            <a:ln>
              <a:noFill/>
            </a:ln>
            <a:effectLst/>
          </c:spPr>
          <c:invertIfNegative val="0"/>
          <c:cat>
            <c:strRef>
              <c:f>People!$G$141:$M$141</c:f>
              <c:strCache>
                <c:ptCount val="7"/>
                <c:pt idx="0">
                  <c:v>Absconded</c:v>
                </c:pt>
                <c:pt idx="1">
                  <c:v>Death</c:v>
                </c:pt>
                <c:pt idx="2">
                  <c:v>Incapacity</c:v>
                </c:pt>
                <c:pt idx="3">
                  <c:v>Retirement</c:v>
                </c:pt>
                <c:pt idx="4">
                  <c:v>Dismissal</c:v>
                </c:pt>
                <c:pt idx="5">
                  <c:v>Resignation</c:v>
                </c:pt>
                <c:pt idx="6">
                  <c:v>Other</c:v>
                </c:pt>
              </c:strCache>
            </c:strRef>
          </c:cat>
          <c:val>
            <c:numRef>
              <c:f>People!$G$142:$M$142</c:f>
              <c:numCache>
                <c:formatCode>General</c:formatCode>
                <c:ptCount val="7"/>
                <c:pt idx="0">
                  <c:v>1.2</c:v>
                </c:pt>
                <c:pt idx="1">
                  <c:v>8.6</c:v>
                </c:pt>
                <c:pt idx="2">
                  <c:v>16.3</c:v>
                </c:pt>
                <c:pt idx="3">
                  <c:v>26.1</c:v>
                </c:pt>
                <c:pt idx="4">
                  <c:v>9</c:v>
                </c:pt>
                <c:pt idx="5">
                  <c:v>38.4</c:v>
                </c:pt>
                <c:pt idx="6">
                  <c:v>0.4</c:v>
                </c:pt>
              </c:numCache>
            </c:numRef>
          </c:val>
          <c:extLst>
            <c:ext xmlns:c16="http://schemas.microsoft.com/office/drawing/2014/chart" uri="{C3380CC4-5D6E-409C-BE32-E72D297353CC}">
              <c16:uniqueId val="{00000000-B96C-4CEE-A4FD-3BC8476AD5E8}"/>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Communities!$H$34</c:f>
              <c:strCache>
                <c:ptCount val="1"/>
                <c:pt idx="0">
                  <c:v>2023</c:v>
                </c:pt>
              </c:strCache>
            </c:strRef>
          </c:tx>
          <c:spPr>
            <a:solidFill>
              <a:srgbClr val="A4CE4C"/>
            </a:solidFill>
            <a:ln>
              <a:noFill/>
            </a:ln>
            <a:effectLst/>
          </c:spPr>
          <c:invertIfNegative val="0"/>
          <c:cat>
            <c:strRef>
              <c:f>Communities!$F$35:$F$45</c:f>
              <c:strCache>
                <c:ptCount val="11"/>
                <c:pt idx="0">
                  <c:v>Infrastructure</c:v>
                </c:pt>
                <c:pt idx="1">
                  <c:v>Education and skills development</c:v>
                </c:pt>
                <c:pt idx="2">
                  <c:v>ESD Hubs</c:v>
                </c:pt>
                <c:pt idx="3">
                  <c:v>Disaster relief</c:v>
                </c:pt>
                <c:pt idx="4">
                  <c:v>Health</c:v>
                </c:pt>
                <c:pt idx="5">
                  <c:v>Governance</c:v>
                </c:pt>
                <c:pt idx="6">
                  <c:v>Sports/culture</c:v>
                </c:pt>
                <c:pt idx="7">
                  <c:v>Environment/conservation</c:v>
                </c:pt>
                <c:pt idx="8">
                  <c:v>Agriculture</c:v>
                </c:pt>
                <c:pt idx="9">
                  <c:v>COVID-19</c:v>
                </c:pt>
                <c:pt idx="10">
                  <c:v>Welfare</c:v>
                </c:pt>
              </c:strCache>
            </c:strRef>
          </c:cat>
          <c:val>
            <c:numRef>
              <c:f>Communities!$H$35:$H$45</c:f>
              <c:numCache>
                <c:formatCode>#,##0.00_);\(#,##0.00\)</c:formatCode>
                <c:ptCount val="11"/>
                <c:pt idx="0">
                  <c:v>5.99</c:v>
                </c:pt>
                <c:pt idx="1">
                  <c:v>40.42</c:v>
                </c:pt>
                <c:pt idx="2">
                  <c:v>0.82</c:v>
                </c:pt>
                <c:pt idx="3">
                  <c:v>0.02</c:v>
                </c:pt>
                <c:pt idx="4">
                  <c:v>0</c:v>
                </c:pt>
                <c:pt idx="5">
                  <c:v>5.05</c:v>
                </c:pt>
                <c:pt idx="6">
                  <c:v>9.59</c:v>
                </c:pt>
                <c:pt idx="7">
                  <c:v>9.0399999999999991</c:v>
                </c:pt>
                <c:pt idx="8">
                  <c:v>12.31</c:v>
                </c:pt>
                <c:pt idx="9">
                  <c:v>0</c:v>
                </c:pt>
                <c:pt idx="10">
                  <c:v>3.67</c:v>
                </c:pt>
              </c:numCache>
            </c:numRef>
          </c:val>
          <c:extLst>
            <c:ext xmlns:c16="http://schemas.microsoft.com/office/drawing/2014/chart" uri="{C3380CC4-5D6E-409C-BE32-E72D297353CC}">
              <c16:uniqueId val="{00000000-2BEB-4F96-A4A8-D6206F424188}"/>
            </c:ext>
          </c:extLst>
        </c:ser>
        <c:ser>
          <c:idx val="1"/>
          <c:order val="1"/>
          <c:tx>
            <c:strRef>
              <c:f>Communities!$G$34</c:f>
              <c:strCache>
                <c:ptCount val="1"/>
                <c:pt idx="0">
                  <c:v>2024</c:v>
                </c:pt>
              </c:strCache>
            </c:strRef>
          </c:tx>
          <c:spPr>
            <a:solidFill>
              <a:srgbClr val="5F827A"/>
            </a:solidFill>
            <a:ln>
              <a:noFill/>
            </a:ln>
            <a:effectLst/>
          </c:spPr>
          <c:invertIfNegative val="0"/>
          <c:val>
            <c:numRef>
              <c:f>Communities!$G$35:$G$45</c:f>
              <c:numCache>
                <c:formatCode>General</c:formatCode>
                <c:ptCount val="11"/>
                <c:pt idx="0">
                  <c:v>19.04</c:v>
                </c:pt>
                <c:pt idx="1">
                  <c:v>85.83</c:v>
                </c:pt>
                <c:pt idx="2">
                  <c:v>12.67</c:v>
                </c:pt>
                <c:pt idx="3">
                  <c:v>0</c:v>
                </c:pt>
                <c:pt idx="4">
                  <c:v>7.81</c:v>
                </c:pt>
                <c:pt idx="5" formatCode="0.00">
                  <c:v>0.17499999999999999</c:v>
                </c:pt>
                <c:pt idx="6">
                  <c:v>17.21</c:v>
                </c:pt>
                <c:pt idx="7" formatCode="0.00">
                  <c:v>3.1</c:v>
                </c:pt>
                <c:pt idx="8">
                  <c:v>25.73</c:v>
                </c:pt>
                <c:pt idx="9">
                  <c:v>0</c:v>
                </c:pt>
                <c:pt idx="10" formatCode="0.00">
                  <c:v>2.9</c:v>
                </c:pt>
              </c:numCache>
            </c:numRef>
          </c:val>
          <c:extLst>
            <c:ext xmlns:c16="http://schemas.microsoft.com/office/drawing/2014/chart" uri="{C3380CC4-5D6E-409C-BE32-E72D297353CC}">
              <c16:uniqueId val="{00000001-2BEB-4F96-A4A8-D6206F424188}"/>
            </c:ext>
          </c:extLst>
        </c:ser>
        <c:dLbls>
          <c:showLegendKey val="0"/>
          <c:showVal val="0"/>
          <c:showCatName val="0"/>
          <c:showSerName val="0"/>
          <c:showPercent val="0"/>
          <c:showBubbleSize val="0"/>
        </c:dLbls>
        <c:gapWidth val="219"/>
        <c:axId val="909679055"/>
        <c:axId val="909683631"/>
      </c:barChart>
      <c:catAx>
        <c:axId val="909679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max val="85"/>
          <c:min val="0"/>
        </c:scaling>
        <c:delete val="0"/>
        <c:axPos val="b"/>
        <c:majorGridlines>
          <c:spPr>
            <a:ln w="9525" cap="flat" cmpd="sng" algn="ctr">
              <a:solidFill>
                <a:schemeClr val="tx1">
                  <a:lumMod val="15000"/>
                  <a:lumOff val="85000"/>
                </a:schemeClr>
              </a:solidFill>
              <a:round/>
            </a:ln>
            <a:effectLst/>
          </c:spPr>
        </c:majorGridlines>
        <c:title>
          <c:tx>
            <c:strRef>
              <c:f>Communities!$G$33</c:f>
              <c:strCache>
                <c:ptCount val="1"/>
                <c:pt idx="0">
                  <c:v>(Rm)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FRAMEWORKS &amp; GUIDELINES'!A1"/><Relationship Id="rId7" Type="http://schemas.openxmlformats.org/officeDocument/2006/relationships/hyperlink" Target="#SOCIAL!A1"/><Relationship Id="rId2" Type="http://schemas.openxmlformats.org/officeDocument/2006/relationships/image" Target="../media/image1.png"/><Relationship Id="rId1" Type="http://schemas.openxmlformats.org/officeDocument/2006/relationships/hyperlink" Target="#'Scope of reporting'!A1"/><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ENVIRONMENT!Print_Area"/><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OVERNANCE!A1"/></Relationships>
</file>

<file path=xl/drawings/_rels/drawing1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29.png"/><Relationship Id="rId5" Type="http://schemas.openxmlformats.org/officeDocument/2006/relationships/chart" Target="../charts/chart8.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3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36227</xdr:colOff>
      <xdr:row>2</xdr:row>
      <xdr:rowOff>785</xdr:rowOff>
    </xdr:from>
    <xdr:to>
      <xdr:col>5</xdr:col>
      <xdr:colOff>58764</xdr:colOff>
      <xdr:row>9</xdr:row>
      <xdr:rowOff>101230</xdr:rowOff>
    </xdr:to>
    <xdr:pic>
      <xdr:nvPicPr>
        <xdr:cNvPr id="6" name="Picture 5">
          <a:hlinkClick xmlns:r="http://schemas.openxmlformats.org/officeDocument/2006/relationships" r:id="rId1"/>
          <a:extLst>
            <a:ext uri="{FF2B5EF4-FFF2-40B4-BE49-F238E27FC236}">
              <a16:creationId xmlns:a16="http://schemas.microsoft.com/office/drawing/2014/main" id="{64FB47E9-1F5C-B796-2D4E-89D964AE32F8}"/>
            </a:ext>
          </a:extLst>
        </xdr:cNvPr>
        <xdr:cNvPicPr>
          <a:picLocks noChangeAspect="1"/>
        </xdr:cNvPicPr>
      </xdr:nvPicPr>
      <xdr:blipFill>
        <a:blip xmlns:r="http://schemas.openxmlformats.org/officeDocument/2006/relationships" r:embed="rId2"/>
        <a:stretch>
          <a:fillRect/>
        </a:stretch>
      </xdr:blipFill>
      <xdr:spPr>
        <a:xfrm>
          <a:off x="5838612" y="166817"/>
          <a:ext cx="1215120" cy="1305366"/>
        </a:xfrm>
        <a:prstGeom prst="rect">
          <a:avLst/>
        </a:prstGeom>
      </xdr:spPr>
    </xdr:pic>
    <xdr:clientData/>
  </xdr:twoCellAnchor>
  <xdr:twoCellAnchor editAs="oneCell">
    <xdr:from>
      <xdr:col>3</xdr:col>
      <xdr:colOff>71946</xdr:colOff>
      <xdr:row>11</xdr:row>
      <xdr:rowOff>19010</xdr:rowOff>
    </xdr:from>
    <xdr:to>
      <xdr:col>5</xdr:col>
      <xdr:colOff>889</xdr:colOff>
      <xdr:row>17</xdr:row>
      <xdr:rowOff>163190</xdr:rowOff>
    </xdr:to>
    <xdr:pic>
      <xdr:nvPicPr>
        <xdr:cNvPr id="7" name="Picture 6">
          <a:hlinkClick xmlns:r="http://schemas.openxmlformats.org/officeDocument/2006/relationships" r:id="rId3"/>
          <a:extLst>
            <a:ext uri="{FF2B5EF4-FFF2-40B4-BE49-F238E27FC236}">
              <a16:creationId xmlns:a16="http://schemas.microsoft.com/office/drawing/2014/main" id="{87872985-4379-74D2-5AC5-F71202E999EB}"/>
            </a:ext>
          </a:extLst>
        </xdr:cNvPr>
        <xdr:cNvPicPr>
          <a:picLocks noChangeAspect="1"/>
        </xdr:cNvPicPr>
      </xdr:nvPicPr>
      <xdr:blipFill>
        <a:blip xmlns:r="http://schemas.openxmlformats.org/officeDocument/2006/relationships" r:embed="rId4"/>
        <a:stretch>
          <a:fillRect/>
        </a:stretch>
      </xdr:blipFill>
      <xdr:spPr>
        <a:xfrm>
          <a:off x="5872564" y="1613645"/>
          <a:ext cx="1116165" cy="1173501"/>
        </a:xfrm>
        <a:prstGeom prst="rect">
          <a:avLst/>
        </a:prstGeom>
      </xdr:spPr>
    </xdr:pic>
    <xdr:clientData/>
  </xdr:twoCellAnchor>
  <xdr:twoCellAnchor editAs="oneCell">
    <xdr:from>
      <xdr:col>3</xdr:col>
      <xdr:colOff>86075</xdr:colOff>
      <xdr:row>19</xdr:row>
      <xdr:rowOff>81734</xdr:rowOff>
    </xdr:from>
    <xdr:to>
      <xdr:col>5</xdr:col>
      <xdr:colOff>1973</xdr:colOff>
      <xdr:row>25</xdr:row>
      <xdr:rowOff>129813</xdr:rowOff>
    </xdr:to>
    <xdr:pic>
      <xdr:nvPicPr>
        <xdr:cNvPr id="8" name="Picture 7">
          <a:hlinkClick xmlns:r="http://schemas.openxmlformats.org/officeDocument/2006/relationships" r:id="rId5"/>
          <a:extLst>
            <a:ext uri="{FF2B5EF4-FFF2-40B4-BE49-F238E27FC236}">
              <a16:creationId xmlns:a16="http://schemas.microsoft.com/office/drawing/2014/main" id="{C04945BD-B62E-EF00-3072-20C10D051757}"/>
            </a:ext>
          </a:extLst>
        </xdr:cNvPr>
        <xdr:cNvPicPr>
          <a:picLocks noChangeAspect="1"/>
        </xdr:cNvPicPr>
      </xdr:nvPicPr>
      <xdr:blipFill>
        <a:blip xmlns:r="http://schemas.openxmlformats.org/officeDocument/2006/relationships" r:embed="rId6"/>
        <a:stretch>
          <a:fillRect/>
        </a:stretch>
      </xdr:blipFill>
      <xdr:spPr>
        <a:xfrm>
          <a:off x="6535861" y="3048091"/>
          <a:ext cx="1169819" cy="1172028"/>
        </a:xfrm>
        <a:prstGeom prst="rect">
          <a:avLst/>
        </a:prstGeom>
      </xdr:spPr>
    </xdr:pic>
    <xdr:clientData/>
  </xdr:twoCellAnchor>
  <xdr:twoCellAnchor editAs="oneCell">
    <xdr:from>
      <xdr:col>3</xdr:col>
      <xdr:colOff>21167</xdr:colOff>
      <xdr:row>27</xdr:row>
      <xdr:rowOff>130810</xdr:rowOff>
    </xdr:from>
    <xdr:to>
      <xdr:col>5</xdr:col>
      <xdr:colOff>593</xdr:colOff>
      <xdr:row>34</xdr:row>
      <xdr:rowOff>140549</xdr:rowOff>
    </xdr:to>
    <xdr:pic>
      <xdr:nvPicPr>
        <xdr:cNvPr id="9" name="Picture 8">
          <a:hlinkClick xmlns:r="http://schemas.openxmlformats.org/officeDocument/2006/relationships" r:id="rId7"/>
          <a:extLst>
            <a:ext uri="{FF2B5EF4-FFF2-40B4-BE49-F238E27FC236}">
              <a16:creationId xmlns:a16="http://schemas.microsoft.com/office/drawing/2014/main" id="{CC02802E-A3BE-0BD1-7A80-82E8282635E3}"/>
            </a:ext>
          </a:extLst>
        </xdr:cNvPr>
        <xdr:cNvPicPr>
          <a:picLocks noChangeAspect="1"/>
        </xdr:cNvPicPr>
      </xdr:nvPicPr>
      <xdr:blipFill>
        <a:blip xmlns:r="http://schemas.openxmlformats.org/officeDocument/2006/relationships" r:embed="rId8"/>
        <a:stretch>
          <a:fillRect/>
        </a:stretch>
      </xdr:blipFill>
      <xdr:spPr>
        <a:xfrm>
          <a:off x="6223000" y="4353560"/>
          <a:ext cx="1175555" cy="1153583"/>
        </a:xfrm>
        <a:prstGeom prst="rect">
          <a:avLst/>
        </a:prstGeom>
      </xdr:spPr>
    </xdr:pic>
    <xdr:clientData/>
  </xdr:twoCellAnchor>
  <xdr:twoCellAnchor editAs="oneCell">
    <xdr:from>
      <xdr:col>4</xdr:col>
      <xdr:colOff>3462</xdr:colOff>
      <xdr:row>36</xdr:row>
      <xdr:rowOff>95344</xdr:rowOff>
    </xdr:from>
    <xdr:to>
      <xdr:col>4</xdr:col>
      <xdr:colOff>1085441</xdr:colOff>
      <xdr:row>43</xdr:row>
      <xdr:rowOff>55667</xdr:rowOff>
    </xdr:to>
    <xdr:pic>
      <xdr:nvPicPr>
        <xdr:cNvPr id="12" name="Picture 11">
          <a:hlinkClick xmlns:r="http://schemas.openxmlformats.org/officeDocument/2006/relationships" r:id="rId9"/>
          <a:extLst>
            <a:ext uri="{FF2B5EF4-FFF2-40B4-BE49-F238E27FC236}">
              <a16:creationId xmlns:a16="http://schemas.microsoft.com/office/drawing/2014/main" id="{A6857513-836B-41B3-8BA3-C72F8A93878B}"/>
            </a:ext>
          </a:extLst>
        </xdr:cNvPr>
        <xdr:cNvPicPr>
          <a:picLocks noChangeAspect="1"/>
        </xdr:cNvPicPr>
      </xdr:nvPicPr>
      <xdr:blipFill>
        <a:blip xmlns:r="http://schemas.openxmlformats.org/officeDocument/2006/relationships" r:embed="rId10"/>
        <a:stretch>
          <a:fillRect/>
        </a:stretch>
      </xdr:blipFill>
      <xdr:spPr>
        <a:xfrm>
          <a:off x="6279379" y="5704511"/>
          <a:ext cx="1085789" cy="1089989"/>
        </a:xfrm>
        <a:prstGeom prst="rect">
          <a:avLst/>
        </a:prstGeom>
      </xdr:spPr>
    </xdr:pic>
    <xdr:clientData/>
  </xdr:twoCellAnchor>
  <xdr:twoCellAnchor editAs="oneCell">
    <xdr:from>
      <xdr:col>1</xdr:col>
      <xdr:colOff>19050</xdr:colOff>
      <xdr:row>1</xdr:row>
      <xdr:rowOff>19050</xdr:rowOff>
    </xdr:from>
    <xdr:to>
      <xdr:col>2</xdr:col>
      <xdr:colOff>4876800</xdr:colOff>
      <xdr:row>47</xdr:row>
      <xdr:rowOff>75507</xdr:rowOff>
    </xdr:to>
    <xdr:pic>
      <xdr:nvPicPr>
        <xdr:cNvPr id="2" name="Picture 1">
          <a:extLst>
            <a:ext uri="{FF2B5EF4-FFF2-40B4-BE49-F238E27FC236}">
              <a16:creationId xmlns:a16="http://schemas.microsoft.com/office/drawing/2014/main" id="{8B0B4FF5-01FC-E1AC-A375-1F7BE14980B7}"/>
            </a:ext>
            <a:ext uri="{147F2762-F138-4A5C-976F-8EAC2B608ADB}">
              <a16:predDERef xmlns:a16="http://schemas.microsoft.com/office/drawing/2014/main" pred="{A6857513-836B-41B3-8BA3-C72F8A93878B}"/>
            </a:ext>
          </a:extLst>
        </xdr:cNvPr>
        <xdr:cNvPicPr>
          <a:picLocks noChangeAspect="1"/>
        </xdr:cNvPicPr>
      </xdr:nvPicPr>
      <xdr:blipFill>
        <a:blip xmlns:r="http://schemas.openxmlformats.org/officeDocument/2006/relationships" r:embed="rId11"/>
        <a:stretch>
          <a:fillRect/>
        </a:stretch>
      </xdr:blipFill>
      <xdr:spPr>
        <a:xfrm>
          <a:off x="19050" y="19050"/>
          <a:ext cx="5467350" cy="7639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32729</xdr:colOff>
      <xdr:row>1</xdr:row>
      <xdr:rowOff>95250</xdr:rowOff>
    </xdr:from>
    <xdr:to>
      <xdr:col>2</xdr:col>
      <xdr:colOff>1087602</xdr:colOff>
      <xdr:row>4</xdr:row>
      <xdr:rowOff>134234</xdr:rowOff>
    </xdr:to>
    <xdr:pic>
      <xdr:nvPicPr>
        <xdr:cNvPr id="6" name="Picture 5">
          <a:extLst>
            <a:ext uri="{FF2B5EF4-FFF2-40B4-BE49-F238E27FC236}">
              <a16:creationId xmlns:a16="http://schemas.microsoft.com/office/drawing/2014/main" id="{31A88756-63AB-4841-AA5D-B859C2AFAE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5184" y="95250"/>
          <a:ext cx="1043443" cy="508480"/>
        </a:xfrm>
        <a:prstGeom prst="rect">
          <a:avLst/>
        </a:prstGeom>
      </xdr:spPr>
    </xdr:pic>
    <xdr:clientData/>
  </xdr:twoCellAnchor>
  <xdr:twoCellAnchor editAs="oneCell">
    <xdr:from>
      <xdr:col>12</xdr:col>
      <xdr:colOff>228600</xdr:colOff>
      <xdr:row>11</xdr:row>
      <xdr:rowOff>104775</xdr:rowOff>
    </xdr:from>
    <xdr:to>
      <xdr:col>18</xdr:col>
      <xdr:colOff>15240</xdr:colOff>
      <xdr:row>23</xdr:row>
      <xdr:rowOff>20955</xdr:rowOff>
    </xdr:to>
    <xdr:pic>
      <xdr:nvPicPr>
        <xdr:cNvPr id="9" name="Picture 1">
          <a:extLst>
            <a:ext uri="{FF2B5EF4-FFF2-40B4-BE49-F238E27FC236}">
              <a16:creationId xmlns:a16="http://schemas.microsoft.com/office/drawing/2014/main" id="{1889BE02-DF42-77B5-4FCC-64F7AAF05B3D}"/>
            </a:ext>
            <a:ext uri="{147F2762-F138-4A5C-976F-8EAC2B608ADB}">
              <a16:predDERef xmlns:a16="http://schemas.microsoft.com/office/drawing/2014/main" pred="{31A88756-63AB-4841-AA5D-B859C2AFAE15}"/>
            </a:ext>
          </a:extLst>
        </xdr:cNvPr>
        <xdr:cNvPicPr>
          <a:picLocks noChangeAspect="1"/>
        </xdr:cNvPicPr>
      </xdr:nvPicPr>
      <xdr:blipFill>
        <a:blip xmlns:r="http://schemas.openxmlformats.org/officeDocument/2006/relationships" r:embed="rId2"/>
        <a:stretch>
          <a:fillRect/>
        </a:stretch>
      </xdr:blipFill>
      <xdr:spPr>
        <a:xfrm>
          <a:off x="7153275" y="2333625"/>
          <a:ext cx="3438525" cy="2000250"/>
        </a:xfrm>
        <a:prstGeom prst="rect">
          <a:avLst/>
        </a:prstGeom>
      </xdr:spPr>
    </xdr:pic>
    <xdr:clientData/>
  </xdr:twoCellAnchor>
  <xdr:twoCellAnchor editAs="oneCell">
    <xdr:from>
      <xdr:col>5</xdr:col>
      <xdr:colOff>19050</xdr:colOff>
      <xdr:row>26</xdr:row>
      <xdr:rowOff>333375</xdr:rowOff>
    </xdr:from>
    <xdr:to>
      <xdr:col>6</xdr:col>
      <xdr:colOff>76200</xdr:colOff>
      <xdr:row>33</xdr:row>
      <xdr:rowOff>104775</xdr:rowOff>
    </xdr:to>
    <xdr:pic>
      <xdr:nvPicPr>
        <xdr:cNvPr id="26" name="Picture 2">
          <a:extLst>
            <a:ext uri="{FF2B5EF4-FFF2-40B4-BE49-F238E27FC236}">
              <a16:creationId xmlns:a16="http://schemas.microsoft.com/office/drawing/2014/main" id="{E54FB9B7-D640-F4CB-E937-F902DC123EF5}"/>
            </a:ext>
            <a:ext uri="{147F2762-F138-4A5C-976F-8EAC2B608ADB}">
              <a16:predDERef xmlns:a16="http://schemas.microsoft.com/office/drawing/2014/main" pred="{1889BE02-DF42-77B5-4FCC-64F7AAF05B3D}"/>
            </a:ext>
          </a:extLst>
        </xdr:cNvPr>
        <xdr:cNvPicPr>
          <a:picLocks noChangeAspect="1"/>
        </xdr:cNvPicPr>
      </xdr:nvPicPr>
      <xdr:blipFill>
        <a:blip xmlns:r="http://schemas.openxmlformats.org/officeDocument/2006/relationships" r:embed="rId3"/>
        <a:stretch>
          <a:fillRect/>
        </a:stretch>
      </xdr:blipFill>
      <xdr:spPr>
        <a:xfrm>
          <a:off x="2600325" y="5448300"/>
          <a:ext cx="742950" cy="1097280"/>
        </a:xfrm>
        <a:prstGeom prst="rect">
          <a:avLst/>
        </a:prstGeom>
      </xdr:spPr>
    </xdr:pic>
    <xdr:clientData/>
  </xdr:twoCellAnchor>
  <xdr:twoCellAnchor editAs="oneCell">
    <xdr:from>
      <xdr:col>5</xdr:col>
      <xdr:colOff>19050</xdr:colOff>
      <xdr:row>20</xdr:row>
      <xdr:rowOff>0</xdr:rowOff>
    </xdr:from>
    <xdr:to>
      <xdr:col>6</xdr:col>
      <xdr:colOff>72390</xdr:colOff>
      <xdr:row>25</xdr:row>
      <xdr:rowOff>101</xdr:rowOff>
    </xdr:to>
    <xdr:pic>
      <xdr:nvPicPr>
        <xdr:cNvPr id="8" name="Picture 1">
          <a:extLst>
            <a:ext uri="{FF2B5EF4-FFF2-40B4-BE49-F238E27FC236}">
              <a16:creationId xmlns:a16="http://schemas.microsoft.com/office/drawing/2014/main" id="{8D4918DD-A052-A492-0AE0-4BAB31F25D18}"/>
            </a:ext>
            <a:ext uri="{147F2762-F138-4A5C-976F-8EAC2B608ADB}">
              <a16:predDERef xmlns:a16="http://schemas.microsoft.com/office/drawing/2014/main" pred="{E54FB9B7-D640-F4CB-E937-F902DC123EF5}"/>
            </a:ext>
          </a:extLst>
        </xdr:cNvPr>
        <xdr:cNvPicPr>
          <a:picLocks noChangeAspect="1"/>
        </xdr:cNvPicPr>
      </xdr:nvPicPr>
      <xdr:blipFill>
        <a:blip xmlns:r="http://schemas.openxmlformats.org/officeDocument/2006/relationships" r:embed="rId4"/>
        <a:stretch>
          <a:fillRect/>
        </a:stretch>
      </xdr:blipFill>
      <xdr:spPr>
        <a:xfrm>
          <a:off x="2600325" y="3324225"/>
          <a:ext cx="762000" cy="862965"/>
        </a:xfrm>
        <a:prstGeom prst="rect">
          <a:avLst/>
        </a:prstGeom>
      </xdr:spPr>
    </xdr:pic>
    <xdr:clientData/>
  </xdr:twoCellAnchor>
  <xdr:twoCellAnchor editAs="oneCell">
    <xdr:from>
      <xdr:col>5</xdr:col>
      <xdr:colOff>12533</xdr:colOff>
      <xdr:row>35</xdr:row>
      <xdr:rowOff>9024</xdr:rowOff>
    </xdr:from>
    <xdr:to>
      <xdr:col>6</xdr:col>
      <xdr:colOff>56147</xdr:colOff>
      <xdr:row>38</xdr:row>
      <xdr:rowOff>16244</xdr:rowOff>
    </xdr:to>
    <xdr:pic>
      <xdr:nvPicPr>
        <xdr:cNvPr id="62" name="Picture 2">
          <a:extLst>
            <a:ext uri="{FF2B5EF4-FFF2-40B4-BE49-F238E27FC236}">
              <a16:creationId xmlns:a16="http://schemas.microsoft.com/office/drawing/2014/main" id="{0C3E6AF5-6685-A77E-074A-075BDE582D8B}"/>
            </a:ext>
            <a:ext uri="{147F2762-F138-4A5C-976F-8EAC2B608ADB}">
              <a16:predDERef xmlns:a16="http://schemas.microsoft.com/office/drawing/2014/main" pred="{8D4918DD-A052-A492-0AE0-4BAB31F25D18}"/>
            </a:ext>
          </a:extLst>
        </xdr:cNvPr>
        <xdr:cNvPicPr>
          <a:picLocks noChangeAspect="1"/>
        </xdr:cNvPicPr>
      </xdr:nvPicPr>
      <xdr:blipFill>
        <a:blip xmlns:r="http://schemas.openxmlformats.org/officeDocument/2006/relationships" r:embed="rId5"/>
        <a:stretch>
          <a:fillRect/>
        </a:stretch>
      </xdr:blipFill>
      <xdr:spPr>
        <a:xfrm>
          <a:off x="2593808" y="6733674"/>
          <a:ext cx="740844" cy="1058779"/>
        </a:xfrm>
        <a:prstGeom prst="rect">
          <a:avLst/>
        </a:prstGeom>
      </xdr:spPr>
    </xdr:pic>
    <xdr:clientData/>
  </xdr:twoCellAnchor>
  <xdr:twoCellAnchor editAs="oneCell">
    <xdr:from>
      <xdr:col>7</xdr:col>
      <xdr:colOff>466725</xdr:colOff>
      <xdr:row>13</xdr:row>
      <xdr:rowOff>142875</xdr:rowOff>
    </xdr:from>
    <xdr:to>
      <xdr:col>8</xdr:col>
      <xdr:colOff>552450</xdr:colOff>
      <xdr:row>19</xdr:row>
      <xdr:rowOff>57150</xdr:rowOff>
    </xdr:to>
    <xdr:pic>
      <xdr:nvPicPr>
        <xdr:cNvPr id="4" name="Picture 3">
          <a:extLst>
            <a:ext uri="{FF2B5EF4-FFF2-40B4-BE49-F238E27FC236}">
              <a16:creationId xmlns:a16="http://schemas.microsoft.com/office/drawing/2014/main" id="{36321C98-5C88-EFC6-128D-68EBA59AC191}"/>
            </a:ext>
            <a:ext uri="{147F2762-F138-4A5C-976F-8EAC2B608ADB}">
              <a16:predDERef xmlns:a16="http://schemas.microsoft.com/office/drawing/2014/main" pred="{0C3E6AF5-6685-A77E-074A-075BDE582D8B}"/>
            </a:ext>
          </a:extLst>
        </xdr:cNvPr>
        <xdr:cNvPicPr>
          <a:picLocks noChangeAspect="1"/>
        </xdr:cNvPicPr>
      </xdr:nvPicPr>
      <xdr:blipFill>
        <a:blip xmlns:r="http://schemas.openxmlformats.org/officeDocument/2006/relationships" r:embed="rId6"/>
        <a:stretch>
          <a:fillRect/>
        </a:stretch>
      </xdr:blipFill>
      <xdr:spPr>
        <a:xfrm>
          <a:off x="4343400" y="2819400"/>
          <a:ext cx="695325" cy="981075"/>
        </a:xfrm>
        <a:prstGeom prst="rect">
          <a:avLst/>
        </a:prstGeom>
      </xdr:spPr>
    </xdr:pic>
    <xdr:clientData/>
  </xdr:twoCellAnchor>
  <xdr:twoCellAnchor editAs="oneCell">
    <xdr:from>
      <xdr:col>7</xdr:col>
      <xdr:colOff>419100</xdr:colOff>
      <xdr:row>20</xdr:row>
      <xdr:rowOff>85725</xdr:rowOff>
    </xdr:from>
    <xdr:to>
      <xdr:col>9</xdr:col>
      <xdr:colOff>320040</xdr:colOff>
      <xdr:row>24</xdr:row>
      <xdr:rowOff>139567</xdr:rowOff>
    </xdr:to>
    <xdr:pic>
      <xdr:nvPicPr>
        <xdr:cNvPr id="5" name="Picture 4">
          <a:extLst>
            <a:ext uri="{FF2B5EF4-FFF2-40B4-BE49-F238E27FC236}">
              <a16:creationId xmlns:a16="http://schemas.microsoft.com/office/drawing/2014/main" id="{BD4651B4-A678-B7E5-E5DC-C4D0E2B29A54}"/>
            </a:ext>
            <a:ext uri="{147F2762-F138-4A5C-976F-8EAC2B608ADB}">
              <a16:predDERef xmlns:a16="http://schemas.microsoft.com/office/drawing/2014/main" pred="{36321C98-5C88-EFC6-128D-68EBA59AC191}"/>
            </a:ext>
          </a:extLst>
        </xdr:cNvPr>
        <xdr:cNvPicPr>
          <a:picLocks noChangeAspect="1"/>
        </xdr:cNvPicPr>
      </xdr:nvPicPr>
      <xdr:blipFill>
        <a:blip xmlns:r="http://schemas.openxmlformats.org/officeDocument/2006/relationships" r:embed="rId7"/>
        <a:stretch>
          <a:fillRect/>
        </a:stretch>
      </xdr:blipFill>
      <xdr:spPr>
        <a:xfrm>
          <a:off x="4295775" y="3848100"/>
          <a:ext cx="1104900" cy="752475"/>
        </a:xfrm>
        <a:prstGeom prst="rect">
          <a:avLst/>
        </a:prstGeom>
      </xdr:spPr>
    </xdr:pic>
    <xdr:clientData/>
  </xdr:twoCellAnchor>
  <xdr:twoCellAnchor editAs="oneCell">
    <xdr:from>
      <xdr:col>7</xdr:col>
      <xdr:colOff>371475</xdr:colOff>
      <xdr:row>26</xdr:row>
      <xdr:rowOff>142875</xdr:rowOff>
    </xdr:from>
    <xdr:to>
      <xdr:col>8</xdr:col>
      <xdr:colOff>550545</xdr:colOff>
      <xdr:row>34</xdr:row>
      <xdr:rowOff>13034</xdr:rowOff>
    </xdr:to>
    <xdr:pic>
      <xdr:nvPicPr>
        <xdr:cNvPr id="7" name="Picture 6">
          <a:extLst>
            <a:ext uri="{FF2B5EF4-FFF2-40B4-BE49-F238E27FC236}">
              <a16:creationId xmlns:a16="http://schemas.microsoft.com/office/drawing/2014/main" id="{859DFBF8-AA6E-B0B7-D3F3-B0C4180E4F45}"/>
            </a:ext>
            <a:ext uri="{147F2762-F138-4A5C-976F-8EAC2B608ADB}">
              <a16:predDERef xmlns:a16="http://schemas.microsoft.com/office/drawing/2014/main" pred="{BD4651B4-A678-B7E5-E5DC-C4D0E2B29A54}"/>
            </a:ext>
          </a:extLst>
        </xdr:cNvPr>
        <xdr:cNvPicPr>
          <a:picLocks noChangeAspect="1"/>
        </xdr:cNvPicPr>
      </xdr:nvPicPr>
      <xdr:blipFill>
        <a:blip xmlns:r="http://schemas.openxmlformats.org/officeDocument/2006/relationships" r:embed="rId8"/>
        <a:stretch>
          <a:fillRect/>
        </a:stretch>
      </xdr:blipFill>
      <xdr:spPr>
        <a:xfrm>
          <a:off x="4248150" y="4924425"/>
          <a:ext cx="800100" cy="1152525"/>
        </a:xfrm>
        <a:prstGeom prst="rect">
          <a:avLst/>
        </a:prstGeom>
      </xdr:spPr>
    </xdr:pic>
    <xdr:clientData/>
  </xdr:twoCellAnchor>
  <xdr:twoCellAnchor editAs="oneCell">
    <xdr:from>
      <xdr:col>5</xdr:col>
      <xdr:colOff>19050</xdr:colOff>
      <xdr:row>13</xdr:row>
      <xdr:rowOff>123825</xdr:rowOff>
    </xdr:from>
    <xdr:to>
      <xdr:col>6</xdr:col>
      <xdr:colOff>95250</xdr:colOff>
      <xdr:row>19</xdr:row>
      <xdr:rowOff>17145</xdr:rowOff>
    </xdr:to>
    <xdr:pic>
      <xdr:nvPicPr>
        <xdr:cNvPr id="3" name="Picture 2">
          <a:extLst>
            <a:ext uri="{FF2B5EF4-FFF2-40B4-BE49-F238E27FC236}">
              <a16:creationId xmlns:a16="http://schemas.microsoft.com/office/drawing/2014/main" id="{29D8E0BD-A30D-9883-A3BA-56C4294556B5}"/>
            </a:ext>
            <a:ext uri="{147F2762-F138-4A5C-976F-8EAC2B608ADB}">
              <a16:predDERef xmlns:a16="http://schemas.microsoft.com/office/drawing/2014/main" pred="{859DFBF8-AA6E-B0B7-D3F3-B0C4180E4F45}"/>
            </a:ext>
          </a:extLst>
        </xdr:cNvPr>
        <xdr:cNvPicPr>
          <a:picLocks noChangeAspect="1"/>
        </xdr:cNvPicPr>
      </xdr:nvPicPr>
      <xdr:blipFill>
        <a:blip xmlns:r="http://schemas.openxmlformats.org/officeDocument/2006/relationships" r:embed="rId9"/>
        <a:stretch>
          <a:fillRect/>
        </a:stretch>
      </xdr:blipFill>
      <xdr:spPr>
        <a:xfrm>
          <a:off x="2600325" y="3009900"/>
          <a:ext cx="762000" cy="942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51953</xdr:colOff>
      <xdr:row>15</xdr:row>
      <xdr:rowOff>86591</xdr:rowOff>
    </xdr:from>
    <xdr:to>
      <xdr:col>2</xdr:col>
      <xdr:colOff>1103016</xdr:colOff>
      <xdr:row>18</xdr:row>
      <xdr:rowOff>131290</xdr:rowOff>
    </xdr:to>
    <xdr:pic>
      <xdr:nvPicPr>
        <xdr:cNvPr id="2" name="Picture 1">
          <a:extLst>
            <a:ext uri="{FF2B5EF4-FFF2-40B4-BE49-F238E27FC236}">
              <a16:creationId xmlns:a16="http://schemas.microsoft.com/office/drawing/2014/main" id="{9534F9A1-3970-489E-A3E5-E5E3C65B61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4408" y="2580409"/>
          <a:ext cx="1051063" cy="508480"/>
        </a:xfrm>
        <a:prstGeom prst="rect">
          <a:avLst/>
        </a:prstGeom>
      </xdr:spPr>
    </xdr:pic>
    <xdr:clientData/>
  </xdr:twoCellAnchor>
  <xdr:twoCellAnchor>
    <xdr:from>
      <xdr:col>0</xdr:col>
      <xdr:colOff>0</xdr:colOff>
      <xdr:row>0</xdr:row>
      <xdr:rowOff>0</xdr:rowOff>
    </xdr:from>
    <xdr:to>
      <xdr:col>11</xdr:col>
      <xdr:colOff>22412</xdr:colOff>
      <xdr:row>15</xdr:row>
      <xdr:rowOff>0</xdr:rowOff>
    </xdr:to>
    <xdr:grpSp>
      <xdr:nvGrpSpPr>
        <xdr:cNvPr id="8" name="Group 7">
          <a:extLst>
            <a:ext uri="{FF2B5EF4-FFF2-40B4-BE49-F238E27FC236}">
              <a16:creationId xmlns:a16="http://schemas.microsoft.com/office/drawing/2014/main" id="{82D2D20C-7D75-4EA4-ACC6-B9BA09E5FEEC}"/>
            </a:ext>
          </a:extLst>
        </xdr:cNvPr>
        <xdr:cNvGrpSpPr/>
      </xdr:nvGrpSpPr>
      <xdr:grpSpPr>
        <a:xfrm>
          <a:off x="0" y="0"/>
          <a:ext cx="6261847" cy="2133600"/>
          <a:chOff x="120650" y="3441700"/>
          <a:chExt cx="8014537" cy="2686131"/>
        </a:xfrm>
      </xdr:grpSpPr>
      <xdr:pic>
        <xdr:nvPicPr>
          <xdr:cNvPr id="9" name="Picture 8">
            <a:extLst>
              <a:ext uri="{FF2B5EF4-FFF2-40B4-BE49-F238E27FC236}">
                <a16:creationId xmlns:a16="http://schemas.microsoft.com/office/drawing/2014/main" id="{73F76697-5FC4-3A95-927A-A230DBE1731E}"/>
              </a:ext>
            </a:extLst>
          </xdr:cNvPr>
          <xdr:cNvPicPr>
            <a:picLocks noChangeAspect="1"/>
          </xdr:cNvPicPr>
        </xdr:nvPicPr>
        <xdr:blipFill>
          <a:blip xmlns:r="http://schemas.openxmlformats.org/officeDocument/2006/relationships" r:embed="rId2"/>
          <a:stretch>
            <a:fillRect/>
          </a:stretch>
        </xdr:blipFill>
        <xdr:spPr>
          <a:xfrm>
            <a:off x="120650" y="3441700"/>
            <a:ext cx="8014537" cy="2686131"/>
          </a:xfrm>
          <a:prstGeom prst="rect">
            <a:avLst/>
          </a:prstGeom>
        </xdr:spPr>
      </xdr:pic>
      <xdr:sp macro="" textlink="">
        <xdr:nvSpPr>
          <xdr:cNvPr id="10" name="Rectangle 9">
            <a:extLst>
              <a:ext uri="{FF2B5EF4-FFF2-40B4-BE49-F238E27FC236}">
                <a16:creationId xmlns:a16="http://schemas.microsoft.com/office/drawing/2014/main" id="{38CEDB9E-AA5A-FBA4-0AF6-6D4212D79715}"/>
              </a:ext>
            </a:extLst>
          </xdr:cNvPr>
          <xdr:cNvSpPr/>
        </xdr:nvSpPr>
        <xdr:spPr>
          <a:xfrm>
            <a:off x="425450" y="3441700"/>
            <a:ext cx="7175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45843</xdr:colOff>
      <xdr:row>320</xdr:row>
      <xdr:rowOff>143477</xdr:rowOff>
    </xdr:from>
    <xdr:to>
      <xdr:col>21</xdr:col>
      <xdr:colOff>263493</xdr:colOff>
      <xdr:row>333</xdr:row>
      <xdr:rowOff>57752</xdr:rowOff>
    </xdr:to>
    <xdr:graphicFrame macro="">
      <xdr:nvGraphicFramePr>
        <xdr:cNvPr id="9" name="Chart 8">
          <a:extLst>
            <a:ext uri="{FF2B5EF4-FFF2-40B4-BE49-F238E27FC236}">
              <a16:creationId xmlns:a16="http://schemas.microsoft.com/office/drawing/2014/main" id="{E725602D-5580-914F-852F-2FD518093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41284</xdr:colOff>
      <xdr:row>63</xdr:row>
      <xdr:rowOff>104875</xdr:rowOff>
    </xdr:from>
    <xdr:to>
      <xdr:col>19</xdr:col>
      <xdr:colOff>41508</xdr:colOff>
      <xdr:row>75</xdr:row>
      <xdr:rowOff>12250</xdr:rowOff>
    </xdr:to>
    <xdr:graphicFrame macro="">
      <xdr:nvGraphicFramePr>
        <xdr:cNvPr id="56" name="Chart 23">
          <a:extLst>
            <a:ext uri="{FF2B5EF4-FFF2-40B4-BE49-F238E27FC236}">
              <a16:creationId xmlns:a16="http://schemas.microsoft.com/office/drawing/2014/main" id="{19F955F7-268C-B34F-AFCC-80F7ACB52109}"/>
            </a:ext>
            <a:ext uri="{147F2762-F138-4A5C-976F-8EAC2B608ADB}">
              <a16:predDERef xmlns:a16="http://schemas.microsoft.com/office/drawing/2014/main" pred="{E725602D-5580-914F-852F-2FD518093B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9525</xdr:colOff>
      <xdr:row>1</xdr:row>
      <xdr:rowOff>19050</xdr:rowOff>
    </xdr:from>
    <xdr:to>
      <xdr:col>2</xdr:col>
      <xdr:colOff>1064398</xdr:colOff>
      <xdr:row>3</xdr:row>
      <xdr:rowOff>212000</xdr:rowOff>
    </xdr:to>
    <xdr:pic>
      <xdr:nvPicPr>
        <xdr:cNvPr id="4" name="Picture 1">
          <a:extLst>
            <a:ext uri="{FF2B5EF4-FFF2-40B4-BE49-F238E27FC236}">
              <a16:creationId xmlns:a16="http://schemas.microsoft.com/office/drawing/2014/main" id="{1B7D5DB3-CEA8-41A5-839D-652C25BF9D37}"/>
            </a:ext>
            <a:ext uri="{147F2762-F138-4A5C-976F-8EAC2B608ADB}">
              <a16:predDERef xmlns:a16="http://schemas.microsoft.com/office/drawing/2014/main" pred="{19F955F7-268C-B34F-AFCC-80F7ACB5210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833" t="19627" b="21902"/>
        <a:stretch/>
      </xdr:blipFill>
      <xdr:spPr>
        <a:xfrm>
          <a:off x="238125" y="180975"/>
          <a:ext cx="1052968" cy="511084"/>
        </a:xfrm>
        <a:prstGeom prst="rect">
          <a:avLst/>
        </a:prstGeom>
      </xdr:spPr>
    </xdr:pic>
    <xdr:clientData/>
  </xdr:twoCellAnchor>
  <xdr:twoCellAnchor>
    <xdr:from>
      <xdr:col>16</xdr:col>
      <xdr:colOff>74086</xdr:colOff>
      <xdr:row>52</xdr:row>
      <xdr:rowOff>-1</xdr:rowOff>
    </xdr:from>
    <xdr:to>
      <xdr:col>18</xdr:col>
      <xdr:colOff>687916</xdr:colOff>
      <xdr:row>61</xdr:row>
      <xdr:rowOff>148167</xdr:rowOff>
    </xdr:to>
    <xdr:graphicFrame macro="">
      <xdr:nvGraphicFramePr>
        <xdr:cNvPr id="3" name="Chart 2">
          <a:extLst>
            <a:ext uri="{FF2B5EF4-FFF2-40B4-BE49-F238E27FC236}">
              <a16:creationId xmlns:a16="http://schemas.microsoft.com/office/drawing/2014/main" id="{0027747E-43B5-8E8C-3738-C35314CF6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47625</xdr:colOff>
      <xdr:row>14</xdr:row>
      <xdr:rowOff>66675</xdr:rowOff>
    </xdr:from>
    <xdr:to>
      <xdr:col>2</xdr:col>
      <xdr:colOff>1104403</xdr:colOff>
      <xdr:row>17</xdr:row>
      <xdr:rowOff>123825</xdr:rowOff>
    </xdr:to>
    <xdr:pic>
      <xdr:nvPicPr>
        <xdr:cNvPr id="6" name="Picture 5">
          <a:extLst>
            <a:ext uri="{FF2B5EF4-FFF2-40B4-BE49-F238E27FC236}">
              <a16:creationId xmlns:a16="http://schemas.microsoft.com/office/drawing/2014/main" id="{5636253F-DBF5-4192-B85C-8C8A441C77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85750" y="2047875"/>
          <a:ext cx="1056778" cy="512445"/>
        </a:xfrm>
        <a:prstGeom prst="rect">
          <a:avLst/>
        </a:prstGeom>
      </xdr:spPr>
    </xdr:pic>
    <xdr:clientData/>
  </xdr:twoCellAnchor>
  <xdr:twoCellAnchor>
    <xdr:from>
      <xdr:col>2</xdr:col>
      <xdr:colOff>399371</xdr:colOff>
      <xdr:row>1</xdr:row>
      <xdr:rowOff>16020</xdr:rowOff>
    </xdr:from>
    <xdr:to>
      <xdr:col>2</xdr:col>
      <xdr:colOff>685842</xdr:colOff>
      <xdr:row>3</xdr:row>
      <xdr:rowOff>93980</xdr:rowOff>
    </xdr:to>
    <xdr:sp macro="" textlink="">
      <xdr:nvSpPr>
        <xdr:cNvPr id="5" name="Rectangle 4">
          <a:extLst>
            <a:ext uri="{FF2B5EF4-FFF2-40B4-BE49-F238E27FC236}">
              <a16:creationId xmlns:a16="http://schemas.microsoft.com/office/drawing/2014/main" id="{A0EEE0C5-9F64-A7C7-020F-AEEA8DE07B6E}"/>
            </a:ext>
          </a:extLst>
        </xdr:cNvPr>
        <xdr:cNvSpPr/>
      </xdr:nvSpPr>
      <xdr:spPr>
        <a:xfrm>
          <a:off x="637496" y="16020"/>
          <a:ext cx="286471" cy="38276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clientData/>
  </xdr:twoCellAnchor>
  <xdr:twoCellAnchor>
    <xdr:from>
      <xdr:col>0</xdr:col>
      <xdr:colOff>0</xdr:colOff>
      <xdr:row>0</xdr:row>
      <xdr:rowOff>0</xdr:rowOff>
    </xdr:from>
    <xdr:to>
      <xdr:col>10</xdr:col>
      <xdr:colOff>581025</xdr:colOff>
      <xdr:row>14</xdr:row>
      <xdr:rowOff>1</xdr:rowOff>
    </xdr:to>
    <xdr:grpSp>
      <xdr:nvGrpSpPr>
        <xdr:cNvPr id="7" name="Group 6">
          <a:extLst>
            <a:ext uri="{FF2B5EF4-FFF2-40B4-BE49-F238E27FC236}">
              <a16:creationId xmlns:a16="http://schemas.microsoft.com/office/drawing/2014/main" id="{3DA67A33-D4CF-CBDC-EDB7-1E6667970CF9}"/>
            </a:ext>
          </a:extLst>
        </xdr:cNvPr>
        <xdr:cNvGrpSpPr/>
      </xdr:nvGrpSpPr>
      <xdr:grpSpPr>
        <a:xfrm>
          <a:off x="0" y="0"/>
          <a:ext cx="6250305" cy="1981201"/>
          <a:chOff x="1027191" y="4413168"/>
          <a:chExt cx="7466750" cy="2533731"/>
        </a:xfrm>
      </xdr:grpSpPr>
      <xdr:pic>
        <xdr:nvPicPr>
          <xdr:cNvPr id="8" name="Picture 7">
            <a:extLst>
              <a:ext uri="{FF2B5EF4-FFF2-40B4-BE49-F238E27FC236}">
                <a16:creationId xmlns:a16="http://schemas.microsoft.com/office/drawing/2014/main" id="{AF087DFC-B2B6-F6E2-F262-E39859FFCF87}"/>
              </a:ext>
            </a:extLst>
          </xdr:cNvPr>
          <xdr:cNvPicPr>
            <a:picLocks noChangeAspect="1"/>
          </xdr:cNvPicPr>
        </xdr:nvPicPr>
        <xdr:blipFill>
          <a:blip xmlns:r="http://schemas.openxmlformats.org/officeDocument/2006/relationships" r:embed="rId2"/>
          <a:stretch>
            <a:fillRect/>
          </a:stretch>
        </xdr:blipFill>
        <xdr:spPr>
          <a:xfrm>
            <a:off x="1027191" y="4413168"/>
            <a:ext cx="7466750" cy="2533731"/>
          </a:xfrm>
          <a:prstGeom prst="rect">
            <a:avLst/>
          </a:prstGeom>
        </xdr:spPr>
      </xdr:pic>
      <xdr:sp macro="" textlink="">
        <xdr:nvSpPr>
          <xdr:cNvPr id="9" name="Rectangle 8">
            <a:extLst>
              <a:ext uri="{FF2B5EF4-FFF2-40B4-BE49-F238E27FC236}">
                <a16:creationId xmlns:a16="http://schemas.microsoft.com/office/drawing/2014/main" id="{2447288A-2B5F-6635-0E58-1328791A0345}"/>
              </a:ext>
            </a:extLst>
          </xdr:cNvPr>
          <xdr:cNvSpPr/>
        </xdr:nvSpPr>
        <xdr:spPr>
          <a:xfrm>
            <a:off x="1416050" y="4432300"/>
            <a:ext cx="609600" cy="4572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238051</xdr:colOff>
      <xdr:row>144</xdr:row>
      <xdr:rowOff>92566</xdr:rowOff>
    </xdr:from>
    <xdr:to>
      <xdr:col>5</xdr:col>
      <xdr:colOff>2235729</xdr:colOff>
      <xdr:row>163</xdr:row>
      <xdr:rowOff>59886</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7408</xdr:colOff>
      <xdr:row>144</xdr:row>
      <xdr:rowOff>85197</xdr:rowOff>
    </xdr:from>
    <xdr:to>
      <xdr:col>7</xdr:col>
      <xdr:colOff>939270</xdr:colOff>
      <xdr:row>163</xdr:row>
      <xdr:rowOff>69841</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45247</xdr:colOff>
      <xdr:row>144</xdr:row>
      <xdr:rowOff>98566</xdr:rowOff>
    </xdr:from>
    <xdr:to>
      <xdr:col>9</xdr:col>
      <xdr:colOff>1124479</xdr:colOff>
      <xdr:row>163</xdr:row>
      <xdr:rowOff>76282</xdr:rowOff>
    </xdr:to>
    <xdr:graphicFrame macro="">
      <xdr:nvGraphicFramePr>
        <xdr:cNvPr id="14" name="Chart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26458</xdr:colOff>
      <xdr:row>144</xdr:row>
      <xdr:rowOff>92007</xdr:rowOff>
    </xdr:from>
    <xdr:to>
      <xdr:col>11</xdr:col>
      <xdr:colOff>1056428</xdr:colOff>
      <xdr:row>163</xdr:row>
      <xdr:rowOff>97862</xdr:rowOff>
    </xdr:to>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48661</xdr:colOff>
      <xdr:row>144</xdr:row>
      <xdr:rowOff>85452</xdr:rowOff>
    </xdr:from>
    <xdr:to>
      <xdr:col>13</xdr:col>
      <xdr:colOff>965729</xdr:colOff>
      <xdr:row>163</xdr:row>
      <xdr:rowOff>56077</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34018</xdr:colOff>
      <xdr:row>1</xdr:row>
      <xdr:rowOff>27215</xdr:rowOff>
    </xdr:from>
    <xdr:to>
      <xdr:col>2</xdr:col>
      <xdr:colOff>1083176</xdr:colOff>
      <xdr:row>4</xdr:row>
      <xdr:rowOff>92529</xdr:rowOff>
    </xdr:to>
    <xdr:pic>
      <xdr:nvPicPr>
        <xdr:cNvPr id="5" name="Picture 4">
          <a:extLst>
            <a:ext uri="{FF2B5EF4-FFF2-40B4-BE49-F238E27FC236}">
              <a16:creationId xmlns:a16="http://schemas.microsoft.com/office/drawing/2014/main" id="{4133B074-B2B7-4F8B-B754-F64E5018240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833" t="19627" b="21902"/>
        <a:stretch/>
      </xdr:blipFill>
      <xdr:spPr>
        <a:xfrm>
          <a:off x="272143" y="27215"/>
          <a:ext cx="1056778" cy="5162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36634</xdr:colOff>
      <xdr:row>33</xdr:row>
      <xdr:rowOff>84185</xdr:rowOff>
    </xdr:from>
    <xdr:to>
      <xdr:col>15</xdr:col>
      <xdr:colOff>13921</xdr:colOff>
      <xdr:row>53</xdr:row>
      <xdr:rowOff>91806</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38100</xdr:colOff>
      <xdr:row>1</xdr:row>
      <xdr:rowOff>76200</xdr:rowOff>
    </xdr:from>
    <xdr:to>
      <xdr:col>2</xdr:col>
      <xdr:colOff>1089163</xdr:colOff>
      <xdr:row>3</xdr:row>
      <xdr:rowOff>154933</xdr:rowOff>
    </xdr:to>
    <xdr:pic>
      <xdr:nvPicPr>
        <xdr:cNvPr id="5" name="Picture 4">
          <a:extLst>
            <a:ext uri="{FF2B5EF4-FFF2-40B4-BE49-F238E27FC236}">
              <a16:creationId xmlns:a16="http://schemas.microsoft.com/office/drawing/2014/main" id="{1C811ED0-5BBA-4481-B03C-FD2CDFA0EF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79400" y="228600"/>
          <a:ext cx="1056778" cy="5124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20411</xdr:colOff>
      <xdr:row>2</xdr:row>
      <xdr:rowOff>95249</xdr:rowOff>
    </xdr:from>
    <xdr:to>
      <xdr:col>2</xdr:col>
      <xdr:colOff>1082904</xdr:colOff>
      <xdr:row>5</xdr:row>
      <xdr:rowOff>22043</xdr:rowOff>
    </xdr:to>
    <xdr:pic>
      <xdr:nvPicPr>
        <xdr:cNvPr id="3" name="Picture 2">
          <a:extLst>
            <a:ext uri="{FF2B5EF4-FFF2-40B4-BE49-F238E27FC236}">
              <a16:creationId xmlns:a16="http://schemas.microsoft.com/office/drawing/2014/main" id="{601088A0-594C-4FBB-9C23-65DD0668CE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58536" y="244928"/>
          <a:ext cx="1054873" cy="5200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21897</xdr:colOff>
      <xdr:row>17</xdr:row>
      <xdr:rowOff>98535</xdr:rowOff>
    </xdr:from>
    <xdr:to>
      <xdr:col>3</xdr:col>
      <xdr:colOff>1084390</xdr:colOff>
      <xdr:row>20</xdr:row>
      <xdr:rowOff>141628</xdr:rowOff>
    </xdr:to>
    <xdr:pic>
      <xdr:nvPicPr>
        <xdr:cNvPr id="4" name="Picture 3">
          <a:extLst>
            <a:ext uri="{FF2B5EF4-FFF2-40B4-BE49-F238E27FC236}">
              <a16:creationId xmlns:a16="http://schemas.microsoft.com/office/drawing/2014/main" id="{BBC2D8E4-055D-4F75-BEBA-D790527648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72242" y="2550949"/>
          <a:ext cx="1066303" cy="508635"/>
        </a:xfrm>
        <a:prstGeom prst="rect">
          <a:avLst/>
        </a:prstGeom>
      </xdr:spPr>
    </xdr:pic>
    <xdr:clientData/>
  </xdr:twoCellAnchor>
  <xdr:twoCellAnchor editAs="oneCell">
    <xdr:from>
      <xdr:col>0</xdr:col>
      <xdr:colOff>0</xdr:colOff>
      <xdr:row>0</xdr:row>
      <xdr:rowOff>0</xdr:rowOff>
    </xdr:from>
    <xdr:to>
      <xdr:col>11</xdr:col>
      <xdr:colOff>561975</xdr:colOff>
      <xdr:row>16</xdr:row>
      <xdr:rowOff>76200</xdr:rowOff>
    </xdr:to>
    <xdr:pic>
      <xdr:nvPicPr>
        <xdr:cNvPr id="5" name="Picture 4">
          <a:extLst>
            <a:ext uri="{FF2B5EF4-FFF2-40B4-BE49-F238E27FC236}">
              <a16:creationId xmlns:a16="http://schemas.microsoft.com/office/drawing/2014/main" id="{2C7A6788-C8CF-519D-8F44-86111B31A039}"/>
            </a:ext>
            <a:ext uri="{147F2762-F138-4A5C-976F-8EAC2B608ADB}">
              <a16:predDERef xmlns:a16="http://schemas.microsoft.com/office/drawing/2014/main" pred="{BBC2D8E4-055D-4F75-BEBA-D79052764896}"/>
            </a:ext>
          </a:extLst>
        </xdr:cNvPr>
        <xdr:cNvPicPr>
          <a:picLocks noChangeAspect="1"/>
        </xdr:cNvPicPr>
      </xdr:nvPicPr>
      <xdr:blipFill>
        <a:blip xmlns:r="http://schemas.openxmlformats.org/officeDocument/2006/relationships" r:embed="rId2"/>
        <a:stretch>
          <a:fillRect/>
        </a:stretch>
      </xdr:blipFill>
      <xdr:spPr>
        <a:xfrm>
          <a:off x="0" y="0"/>
          <a:ext cx="6562725" cy="2362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23232</xdr:colOff>
      <xdr:row>20</xdr:row>
      <xdr:rowOff>59355</xdr:rowOff>
    </xdr:from>
    <xdr:to>
      <xdr:col>14</xdr:col>
      <xdr:colOff>2272665</xdr:colOff>
      <xdr:row>31</xdr:row>
      <xdr:rowOff>97060</xdr:rowOff>
    </xdr:to>
    <xdr:graphicFrame macro="">
      <xdr:nvGraphicFramePr>
        <xdr:cNvPr id="13" name="Chart 12">
          <a:extLst>
            <a:ext uri="{FF2B5EF4-FFF2-40B4-BE49-F238E27FC236}">
              <a16:creationId xmlns:a16="http://schemas.microsoft.com/office/drawing/2014/main" id="{00000000-0008-0000-1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21313</xdr:colOff>
      <xdr:row>20</xdr:row>
      <xdr:rowOff>49208</xdr:rowOff>
    </xdr:from>
    <xdr:to>
      <xdr:col>17</xdr:col>
      <xdr:colOff>895350</xdr:colOff>
      <xdr:row>31</xdr:row>
      <xdr:rowOff>110490</xdr:rowOff>
    </xdr:to>
    <xdr:graphicFrame macro="">
      <xdr:nvGraphicFramePr>
        <xdr:cNvPr id="15" name="Chart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17145</xdr:colOff>
      <xdr:row>33</xdr:row>
      <xdr:rowOff>78105</xdr:rowOff>
    </xdr:from>
    <xdr:to>
      <xdr:col>16</xdr:col>
      <xdr:colOff>704189</xdr:colOff>
      <xdr:row>48</xdr:row>
      <xdr:rowOff>130219</xdr:rowOff>
    </xdr:to>
    <xdr:graphicFrame macro="">
      <xdr:nvGraphicFramePr>
        <xdr:cNvPr id="20" name="Chart 19">
          <a:extLst>
            <a:ext uri="{FF2B5EF4-FFF2-40B4-BE49-F238E27FC236}">
              <a16:creationId xmlns:a16="http://schemas.microsoft.com/office/drawing/2014/main" id="{00000000-0008-0000-13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52900</xdr:colOff>
      <xdr:row>2</xdr:row>
      <xdr:rowOff>3810</xdr:rowOff>
    </xdr:from>
    <xdr:to>
      <xdr:col>2</xdr:col>
      <xdr:colOff>1124918</xdr:colOff>
      <xdr:row>4</xdr:row>
      <xdr:rowOff>173500</xdr:rowOff>
    </xdr:to>
    <xdr:pic>
      <xdr:nvPicPr>
        <xdr:cNvPr id="3" name="Picture 2">
          <a:extLst>
            <a:ext uri="{FF2B5EF4-FFF2-40B4-BE49-F238E27FC236}">
              <a16:creationId xmlns:a16="http://schemas.microsoft.com/office/drawing/2014/main" id="{6998AC6E-D4EF-4A73-AA65-E9E3EE3DC4A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833" t="19627" b="21902"/>
        <a:stretch/>
      </xdr:blipFill>
      <xdr:spPr>
        <a:xfrm>
          <a:off x="294688" y="340848"/>
          <a:ext cx="1064398" cy="5067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30919</xdr:colOff>
      <xdr:row>2</xdr:row>
      <xdr:rowOff>95250</xdr:rowOff>
    </xdr:from>
    <xdr:to>
      <xdr:col>2</xdr:col>
      <xdr:colOff>1085792</xdr:colOff>
      <xdr:row>3</xdr:row>
      <xdr:rowOff>38100</xdr:rowOff>
    </xdr:to>
    <xdr:pic>
      <xdr:nvPicPr>
        <xdr:cNvPr id="3" name="Picture 2">
          <a:extLst>
            <a:ext uri="{FF2B5EF4-FFF2-40B4-BE49-F238E27FC236}">
              <a16:creationId xmlns:a16="http://schemas.microsoft.com/office/drawing/2014/main" id="{E68E7D2E-942D-4EC5-9F45-E58E07FC8B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2707" y="95250"/>
          <a:ext cx="1064398"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29119</xdr:colOff>
      <xdr:row>1</xdr:row>
      <xdr:rowOff>37828</xdr:rowOff>
    </xdr:from>
    <xdr:to>
      <xdr:col>3</xdr:col>
      <xdr:colOff>1083992</xdr:colOff>
      <xdr:row>4</xdr:row>
      <xdr:rowOff>96067</xdr:rowOff>
    </xdr:to>
    <xdr:pic>
      <xdr:nvPicPr>
        <xdr:cNvPr id="2" name="Picture 1">
          <a:extLst>
            <a:ext uri="{FF2B5EF4-FFF2-40B4-BE49-F238E27FC236}">
              <a16:creationId xmlns:a16="http://schemas.microsoft.com/office/drawing/2014/main" id="{86F29722-9DB5-484D-BDBA-8FA81C06B48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82905" y="37828"/>
          <a:ext cx="1054873" cy="512445"/>
        </a:xfrm>
        <a:prstGeom prst="rect">
          <a:avLst/>
        </a:prstGeom>
      </xdr:spPr>
    </xdr:pic>
    <xdr:clientData/>
  </xdr:twoCellAnchor>
  <xdr:twoCellAnchor editAs="oneCell">
    <xdr:from>
      <xdr:col>7</xdr:col>
      <xdr:colOff>906867</xdr:colOff>
      <xdr:row>34</xdr:row>
      <xdr:rowOff>143352</xdr:rowOff>
    </xdr:from>
    <xdr:to>
      <xdr:col>8</xdr:col>
      <xdr:colOff>304083</xdr:colOff>
      <xdr:row>37</xdr:row>
      <xdr:rowOff>101338</xdr:rowOff>
    </xdr:to>
    <xdr:pic>
      <xdr:nvPicPr>
        <xdr:cNvPr id="4" name="Picture 3">
          <a:extLst>
            <a:ext uri="{FF2B5EF4-FFF2-40B4-BE49-F238E27FC236}">
              <a16:creationId xmlns:a16="http://schemas.microsoft.com/office/drawing/2014/main" id="{555A8FAD-DA4E-6B88-0F6D-59C713CEA07D}"/>
            </a:ext>
            <a:ext uri="{147F2762-F138-4A5C-976F-8EAC2B608ADB}">
              <a16:predDERef xmlns:a16="http://schemas.microsoft.com/office/drawing/2014/main" pred="{AFA917D3-A942-7A20-0E7C-2297D54BBA44}"/>
            </a:ext>
          </a:extLst>
        </xdr:cNvPr>
        <xdr:cNvPicPr>
          <a:picLocks noChangeAspect="1"/>
        </xdr:cNvPicPr>
      </xdr:nvPicPr>
      <xdr:blipFill>
        <a:blip xmlns:r="http://schemas.openxmlformats.org/officeDocument/2006/relationships" r:embed="rId2"/>
        <a:stretch>
          <a:fillRect/>
        </a:stretch>
      </xdr:blipFill>
      <xdr:spPr>
        <a:xfrm>
          <a:off x="5193117" y="5298758"/>
          <a:ext cx="659279" cy="620450"/>
        </a:xfrm>
        <a:prstGeom prst="rect">
          <a:avLst/>
        </a:prstGeom>
      </xdr:spPr>
    </xdr:pic>
    <xdr:clientData/>
  </xdr:twoCellAnchor>
  <xdr:twoCellAnchor editAs="oneCell">
    <xdr:from>
      <xdr:col>7</xdr:col>
      <xdr:colOff>906867</xdr:colOff>
      <xdr:row>38</xdr:row>
      <xdr:rowOff>88106</xdr:rowOff>
    </xdr:from>
    <xdr:to>
      <xdr:col>8</xdr:col>
      <xdr:colOff>304083</xdr:colOff>
      <xdr:row>39</xdr:row>
      <xdr:rowOff>54143</xdr:rowOff>
    </xdr:to>
    <xdr:pic>
      <xdr:nvPicPr>
        <xdr:cNvPr id="6" name="Picture 5">
          <a:extLst>
            <a:ext uri="{FF2B5EF4-FFF2-40B4-BE49-F238E27FC236}">
              <a16:creationId xmlns:a16="http://schemas.microsoft.com/office/drawing/2014/main" id="{C8018BB4-6628-DD89-DF83-0F48E36C039F}"/>
            </a:ext>
            <a:ext uri="{147F2762-F138-4A5C-976F-8EAC2B608ADB}">
              <a16:predDERef xmlns:a16="http://schemas.microsoft.com/office/drawing/2014/main" pred="{555A8FAD-DA4E-6B88-0F6D-59C713CEA07D}"/>
            </a:ext>
          </a:extLst>
        </xdr:cNvPr>
        <xdr:cNvPicPr>
          <a:picLocks noChangeAspect="1"/>
        </xdr:cNvPicPr>
      </xdr:nvPicPr>
      <xdr:blipFill>
        <a:blip xmlns:r="http://schemas.openxmlformats.org/officeDocument/2006/relationships" r:embed="rId3"/>
        <a:stretch>
          <a:fillRect/>
        </a:stretch>
      </xdr:blipFill>
      <xdr:spPr>
        <a:xfrm>
          <a:off x="5193117" y="6053137"/>
          <a:ext cx="659279" cy="591353"/>
        </a:xfrm>
        <a:prstGeom prst="rect">
          <a:avLst/>
        </a:prstGeom>
      </xdr:spPr>
    </xdr:pic>
    <xdr:clientData/>
  </xdr:twoCellAnchor>
  <xdr:twoCellAnchor editAs="oneCell">
    <xdr:from>
      <xdr:col>7</xdr:col>
      <xdr:colOff>906867</xdr:colOff>
      <xdr:row>40</xdr:row>
      <xdr:rowOff>11907</xdr:rowOff>
    </xdr:from>
    <xdr:to>
      <xdr:col>8</xdr:col>
      <xdr:colOff>304083</xdr:colOff>
      <xdr:row>43</xdr:row>
      <xdr:rowOff>130275</xdr:rowOff>
    </xdr:to>
    <xdr:pic>
      <xdr:nvPicPr>
        <xdr:cNvPr id="8" name="Picture 7">
          <a:extLst>
            <a:ext uri="{FF2B5EF4-FFF2-40B4-BE49-F238E27FC236}">
              <a16:creationId xmlns:a16="http://schemas.microsoft.com/office/drawing/2014/main" id="{14C4F00B-C0D5-CA9A-4484-91E67589A6A6}"/>
            </a:ext>
            <a:ext uri="{147F2762-F138-4A5C-976F-8EAC2B608ADB}">
              <a16:predDERef xmlns:a16="http://schemas.microsoft.com/office/drawing/2014/main" pred="{C8018BB4-6628-DD89-DF83-0F48E36C039F}"/>
            </a:ext>
          </a:extLst>
        </xdr:cNvPr>
        <xdr:cNvPicPr>
          <a:picLocks noChangeAspect="1"/>
        </xdr:cNvPicPr>
      </xdr:nvPicPr>
      <xdr:blipFill>
        <a:blip xmlns:r="http://schemas.openxmlformats.org/officeDocument/2006/relationships" r:embed="rId4"/>
        <a:stretch>
          <a:fillRect/>
        </a:stretch>
      </xdr:blipFill>
      <xdr:spPr>
        <a:xfrm>
          <a:off x="5193117" y="6774657"/>
          <a:ext cx="659279" cy="600809"/>
        </a:xfrm>
        <a:prstGeom prst="rect">
          <a:avLst/>
        </a:prstGeom>
      </xdr:spPr>
    </xdr:pic>
    <xdr:clientData/>
  </xdr:twoCellAnchor>
  <xdr:twoCellAnchor editAs="oneCell">
    <xdr:from>
      <xdr:col>7</xdr:col>
      <xdr:colOff>906867</xdr:colOff>
      <xdr:row>46</xdr:row>
      <xdr:rowOff>65246</xdr:rowOff>
    </xdr:from>
    <xdr:to>
      <xdr:col>8</xdr:col>
      <xdr:colOff>307893</xdr:colOff>
      <xdr:row>48</xdr:row>
      <xdr:rowOff>13178</xdr:rowOff>
    </xdr:to>
    <xdr:pic>
      <xdr:nvPicPr>
        <xdr:cNvPr id="9" name="Picture 8">
          <a:extLst>
            <a:ext uri="{FF2B5EF4-FFF2-40B4-BE49-F238E27FC236}">
              <a16:creationId xmlns:a16="http://schemas.microsoft.com/office/drawing/2014/main" id="{C07FCCA2-2A39-496C-D65A-83E9DD801CC7}"/>
            </a:ext>
            <a:ext uri="{147F2762-F138-4A5C-976F-8EAC2B608ADB}">
              <a16:predDERef xmlns:a16="http://schemas.microsoft.com/office/drawing/2014/main" pred="{14C4F00B-C0D5-CA9A-4484-91E67589A6A6}"/>
            </a:ext>
          </a:extLst>
        </xdr:cNvPr>
        <xdr:cNvPicPr>
          <a:picLocks noChangeAspect="1"/>
        </xdr:cNvPicPr>
      </xdr:nvPicPr>
      <xdr:blipFill>
        <a:blip xmlns:r="http://schemas.openxmlformats.org/officeDocument/2006/relationships" r:embed="rId5"/>
        <a:stretch>
          <a:fillRect/>
        </a:stretch>
      </xdr:blipFill>
      <xdr:spPr>
        <a:xfrm>
          <a:off x="5193117" y="8411527"/>
          <a:ext cx="663089" cy="583249"/>
        </a:xfrm>
        <a:prstGeom prst="rect">
          <a:avLst/>
        </a:prstGeom>
      </xdr:spPr>
    </xdr:pic>
    <xdr:clientData/>
  </xdr:twoCellAnchor>
  <xdr:twoCellAnchor editAs="oneCell">
    <xdr:from>
      <xdr:col>7</xdr:col>
      <xdr:colOff>906867</xdr:colOff>
      <xdr:row>48</xdr:row>
      <xdr:rowOff>147160</xdr:rowOff>
    </xdr:from>
    <xdr:to>
      <xdr:col>8</xdr:col>
      <xdr:colOff>304083</xdr:colOff>
      <xdr:row>51</xdr:row>
      <xdr:rowOff>98877</xdr:rowOff>
    </xdr:to>
    <xdr:pic>
      <xdr:nvPicPr>
        <xdr:cNvPr id="10" name="Picture 9">
          <a:extLst>
            <a:ext uri="{FF2B5EF4-FFF2-40B4-BE49-F238E27FC236}">
              <a16:creationId xmlns:a16="http://schemas.microsoft.com/office/drawing/2014/main" id="{6D620410-5539-9C78-45EE-C38EB381296E}"/>
            </a:ext>
            <a:ext uri="{147F2762-F138-4A5C-976F-8EAC2B608ADB}">
              <a16:predDERef xmlns:a16="http://schemas.microsoft.com/office/drawing/2014/main" pred="{C07FCCA2-2A39-496C-D65A-83E9DD801CC7}"/>
            </a:ext>
          </a:extLst>
        </xdr:cNvPr>
        <xdr:cNvPicPr>
          <a:picLocks noChangeAspect="1"/>
        </xdr:cNvPicPr>
      </xdr:nvPicPr>
      <xdr:blipFill>
        <a:blip xmlns:r="http://schemas.openxmlformats.org/officeDocument/2006/relationships" r:embed="rId6"/>
        <a:stretch>
          <a:fillRect/>
        </a:stretch>
      </xdr:blipFill>
      <xdr:spPr>
        <a:xfrm>
          <a:off x="5193117" y="9136379"/>
          <a:ext cx="659279" cy="627992"/>
        </a:xfrm>
        <a:prstGeom prst="rect">
          <a:avLst/>
        </a:prstGeom>
      </xdr:spPr>
    </xdr:pic>
    <xdr:clientData/>
  </xdr:twoCellAnchor>
  <xdr:twoCellAnchor editAs="oneCell">
    <xdr:from>
      <xdr:col>7</xdr:col>
      <xdr:colOff>906867</xdr:colOff>
      <xdr:row>44</xdr:row>
      <xdr:rowOff>160496</xdr:rowOff>
    </xdr:from>
    <xdr:to>
      <xdr:col>8</xdr:col>
      <xdr:colOff>303604</xdr:colOff>
      <xdr:row>44</xdr:row>
      <xdr:rowOff>750476</xdr:rowOff>
    </xdr:to>
    <xdr:pic>
      <xdr:nvPicPr>
        <xdr:cNvPr id="11" name="Picture 2">
          <a:extLst>
            <a:ext uri="{FF2B5EF4-FFF2-40B4-BE49-F238E27FC236}">
              <a16:creationId xmlns:a16="http://schemas.microsoft.com/office/drawing/2014/main" id="{7407985D-553B-DF1E-AEBC-ECC384771FC4}"/>
            </a:ext>
            <a:ext uri="{147F2762-F138-4A5C-976F-8EAC2B608ADB}">
              <a16:predDERef xmlns:a16="http://schemas.microsoft.com/office/drawing/2014/main" pred="{6D620410-5539-9C78-45EE-C38EB381296E}"/>
            </a:ext>
          </a:extLst>
        </xdr:cNvPr>
        <xdr:cNvPicPr preferRelativeResize="0">
          <a:picLocks/>
        </xdr:cNvPicPr>
      </xdr:nvPicPr>
      <xdr:blipFill>
        <a:blip xmlns:r="http://schemas.openxmlformats.org/officeDocument/2006/relationships" r:embed="rId7"/>
        <a:stretch>
          <a:fillRect/>
        </a:stretch>
      </xdr:blipFill>
      <xdr:spPr>
        <a:xfrm>
          <a:off x="5193117" y="7566184"/>
          <a:ext cx="658800" cy="59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xdr:row>
      <xdr:rowOff>34290</xdr:rowOff>
    </xdr:from>
    <xdr:to>
      <xdr:col>2</xdr:col>
      <xdr:colOff>1121548</xdr:colOff>
      <xdr:row>4</xdr:row>
      <xdr:rowOff>95250</xdr:rowOff>
    </xdr:to>
    <xdr:pic>
      <xdr:nvPicPr>
        <xdr:cNvPr id="8" name="Picture 7">
          <a:extLst>
            <a:ext uri="{FF2B5EF4-FFF2-40B4-BE49-F238E27FC236}">
              <a16:creationId xmlns:a16="http://schemas.microsoft.com/office/drawing/2014/main" id="{E00252D2-F94A-16F9-7263-FDACBD0502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8450" y="34290"/>
          <a:ext cx="1056778" cy="514350"/>
        </a:xfrm>
        <a:prstGeom prst="rect">
          <a:avLst/>
        </a:prstGeom>
      </xdr:spPr>
    </xdr:pic>
    <xdr:clientData/>
  </xdr:twoCellAnchor>
  <xdr:twoCellAnchor editAs="oneCell">
    <xdr:from>
      <xdr:col>4</xdr:col>
      <xdr:colOff>0</xdr:colOff>
      <xdr:row>0</xdr:row>
      <xdr:rowOff>0</xdr:rowOff>
    </xdr:from>
    <xdr:to>
      <xdr:col>11</xdr:col>
      <xdr:colOff>190500</xdr:colOff>
      <xdr:row>40</xdr:row>
      <xdr:rowOff>0</xdr:rowOff>
    </xdr:to>
    <xdr:pic>
      <xdr:nvPicPr>
        <xdr:cNvPr id="2" name="Picture 1">
          <a:extLst>
            <a:ext uri="{FF2B5EF4-FFF2-40B4-BE49-F238E27FC236}">
              <a16:creationId xmlns:a16="http://schemas.microsoft.com/office/drawing/2014/main" id="{0DA6FE84-7294-45DA-95CE-B3D9FEA410EF}"/>
            </a:ext>
            <a:ext uri="{147F2762-F138-4A5C-976F-8EAC2B608ADB}">
              <a16:predDERef xmlns:a16="http://schemas.microsoft.com/office/drawing/2014/main" pred="{E00252D2-F94A-16F9-7263-FDACBD050244}"/>
            </a:ext>
          </a:extLst>
        </xdr:cNvPr>
        <xdr:cNvPicPr>
          <a:picLocks noChangeAspect="1"/>
        </xdr:cNvPicPr>
      </xdr:nvPicPr>
      <xdr:blipFill>
        <a:blip xmlns:r="http://schemas.openxmlformats.org/officeDocument/2006/relationships" r:embed="rId2"/>
        <a:stretch>
          <a:fillRect/>
        </a:stretch>
      </xdr:blipFill>
      <xdr:spPr>
        <a:xfrm>
          <a:off x="2400300" y="0"/>
          <a:ext cx="4257675" cy="594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46653</xdr:colOff>
      <xdr:row>1</xdr:row>
      <xdr:rowOff>116633</xdr:rowOff>
    </xdr:from>
    <xdr:to>
      <xdr:col>2</xdr:col>
      <xdr:colOff>1085398</xdr:colOff>
      <xdr:row>4</xdr:row>
      <xdr:rowOff>17648</xdr:rowOff>
    </xdr:to>
    <xdr:pic>
      <xdr:nvPicPr>
        <xdr:cNvPr id="3" name="Picture 2">
          <a:extLst>
            <a:ext uri="{FF2B5EF4-FFF2-40B4-BE49-F238E27FC236}">
              <a16:creationId xmlns:a16="http://schemas.microsoft.com/office/drawing/2014/main" id="{6C42E638-3D3C-4BDC-85F7-7C0ED7C858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9918" y="116633"/>
          <a:ext cx="1046365" cy="509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149272</xdr:rowOff>
    </xdr:from>
    <xdr:to>
      <xdr:col>2</xdr:col>
      <xdr:colOff>1049158</xdr:colOff>
      <xdr:row>5</xdr:row>
      <xdr:rowOff>55102</xdr:rowOff>
    </xdr:to>
    <xdr:pic>
      <xdr:nvPicPr>
        <xdr:cNvPr id="4" name="Picture 3">
          <a:extLst>
            <a:ext uri="{FF2B5EF4-FFF2-40B4-BE49-F238E27FC236}">
              <a16:creationId xmlns:a16="http://schemas.microsoft.com/office/drawing/2014/main" id="{A1705B05-C387-4A46-A176-9492768C6D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679" y="149272"/>
          <a:ext cx="1052968" cy="5162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241788</xdr:colOff>
      <xdr:row>3</xdr:row>
      <xdr:rowOff>0</xdr:rowOff>
    </xdr:from>
    <xdr:to>
      <xdr:col>2</xdr:col>
      <xdr:colOff>1049158</xdr:colOff>
      <xdr:row>4</xdr:row>
      <xdr:rowOff>362390</xdr:rowOff>
    </xdr:to>
    <xdr:pic>
      <xdr:nvPicPr>
        <xdr:cNvPr id="3" name="Picture 2">
          <a:extLst>
            <a:ext uri="{FF2B5EF4-FFF2-40B4-BE49-F238E27FC236}">
              <a16:creationId xmlns:a16="http://schemas.microsoft.com/office/drawing/2014/main" id="{4480931C-A32B-4CCD-A040-604AF07AC3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788" y="307731"/>
          <a:ext cx="1054873" cy="508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64213</xdr:colOff>
      <xdr:row>1</xdr:row>
      <xdr:rowOff>117724</xdr:rowOff>
    </xdr:from>
    <xdr:to>
      <xdr:col>2</xdr:col>
      <xdr:colOff>1122896</xdr:colOff>
      <xdr:row>4</xdr:row>
      <xdr:rowOff>171915</xdr:rowOff>
    </xdr:to>
    <xdr:pic>
      <xdr:nvPicPr>
        <xdr:cNvPr id="2" name="Picture 1">
          <a:extLst>
            <a:ext uri="{FF2B5EF4-FFF2-40B4-BE49-F238E27FC236}">
              <a16:creationId xmlns:a16="http://schemas.microsoft.com/office/drawing/2014/main" id="{722091D1-844B-450A-88A4-2810D2E0D2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9662" y="117724"/>
          <a:ext cx="1045348" cy="518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80720</xdr:colOff>
      <xdr:row>1</xdr:row>
      <xdr:rowOff>96865</xdr:rowOff>
    </xdr:from>
    <xdr:to>
      <xdr:col>2</xdr:col>
      <xdr:colOff>1122258</xdr:colOff>
      <xdr:row>4</xdr:row>
      <xdr:rowOff>112557</xdr:rowOff>
    </xdr:to>
    <xdr:pic>
      <xdr:nvPicPr>
        <xdr:cNvPr id="4" name="Picture 3">
          <a:extLst>
            <a:ext uri="{FF2B5EF4-FFF2-40B4-BE49-F238E27FC236}">
              <a16:creationId xmlns:a16="http://schemas.microsoft.com/office/drawing/2014/main" id="{2730A43A-7801-4503-8E36-6F5A114E6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22881" y="96865"/>
          <a:ext cx="1049158" cy="510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68035</xdr:colOff>
      <xdr:row>1</xdr:row>
      <xdr:rowOff>45358</xdr:rowOff>
    </xdr:from>
    <xdr:to>
      <xdr:col>2</xdr:col>
      <xdr:colOff>1124813</xdr:colOff>
      <xdr:row>4</xdr:row>
      <xdr:rowOff>115429</xdr:rowOff>
    </xdr:to>
    <xdr:pic>
      <xdr:nvPicPr>
        <xdr:cNvPr id="5" name="Picture 4">
          <a:extLst>
            <a:ext uri="{FF2B5EF4-FFF2-40B4-BE49-F238E27FC236}">
              <a16:creationId xmlns:a16="http://schemas.microsoft.com/office/drawing/2014/main" id="{67066AD3-7D0A-4F88-B2ED-46EB71E7F5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06160" y="45358"/>
          <a:ext cx="1045348" cy="51992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Exxaro">
  <a:themeElements>
    <a:clrScheme name="Exxaro">
      <a:dk1>
        <a:sysClr val="windowText" lastClr="000000"/>
      </a:dk1>
      <a:lt1>
        <a:sysClr val="window" lastClr="FFFFFF"/>
      </a:lt1>
      <a:dk2>
        <a:srgbClr val="5F827A"/>
      </a:dk2>
      <a:lt2>
        <a:srgbClr val="FFFFFF"/>
      </a:lt2>
      <a:accent1>
        <a:srgbClr val="5F827A"/>
      </a:accent1>
      <a:accent2>
        <a:srgbClr val="87D0D0"/>
      </a:accent2>
      <a:accent3>
        <a:srgbClr val="A4CE4C"/>
      </a:accent3>
      <a:accent4>
        <a:srgbClr val="8A8D49"/>
      </a:accent4>
      <a:accent5>
        <a:srgbClr val="786249"/>
      </a:accent5>
      <a:accent6>
        <a:srgbClr val="F2F8E9"/>
      </a:accent6>
      <a:hlink>
        <a:srgbClr val="A4CE4C"/>
      </a:hlink>
      <a:folHlink>
        <a:srgbClr val="786249"/>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lusi.buthelezi@exxaro.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exxaro-prod.azureedge.net/sitestorage/media/b2hhrvgr/exxaro-ungc-cop-2019.pdf" TargetMode="External"/><Relationship Id="rId7" Type="http://schemas.openxmlformats.org/officeDocument/2006/relationships/hyperlink" Target="https://cop-report.unglobalcompact.org/COPViewer/2024?responseId=R_633j2qwSBlkscoi" TargetMode="External"/><Relationship Id="rId2" Type="http://schemas.openxmlformats.org/officeDocument/2006/relationships/hyperlink" Target="https://exxaro-prod.azureedge.net/sitestorage/media/qark5pyj/exxaro_ungc_cop_2020_final.pdf" TargetMode="External"/><Relationship Id="rId1" Type="http://schemas.openxmlformats.org/officeDocument/2006/relationships/hyperlink" Target="https://unglobalcompact.org/participation/report/cop/active/475990" TargetMode="External"/><Relationship Id="rId6" Type="http://schemas.openxmlformats.org/officeDocument/2006/relationships/hyperlink" Target="https://exxaro-prod.azureedge.net/sitestorage/media/f2dgdtuu/exxaro-ungc_cop_2021.pdf" TargetMode="External"/><Relationship Id="rId5" Type="http://schemas.openxmlformats.org/officeDocument/2006/relationships/hyperlink" Target="https://exxaro-prod.azureedge.net/sitestorage/media/jrknqkmu/exxaro-ungc-cop-for-2017.pdf" TargetMode="External"/><Relationship Id="rId4" Type="http://schemas.openxmlformats.org/officeDocument/2006/relationships/hyperlink" Target="https://exxaro-prod.azureedge.net/sitestorage/media/n5fo1jqo/ungc-cop.pdf"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exxaro-prod.azureedge.net/sitestorage/media/yildqzdq/exx_2023-esg-report_hi-res.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xxaro-prod.azureedge.net/sitestorage/media/jytfpbfl/exxaro-afs-2022_final_hires.pdf" TargetMode="External"/><Relationship Id="rId7" Type="http://schemas.openxmlformats.org/officeDocument/2006/relationships/hyperlink" Target="https://exxaro-prod.azureedge.net/sitestorage/media/y2yfxyxd/exxaro-afs-2024.pdf" TargetMode="External"/><Relationship Id="rId2" Type="http://schemas.openxmlformats.org/officeDocument/2006/relationships/hyperlink" Target="https://exxaro-prod.azureedge.net/sitestorage/media/bfcoyft2/exx-2024_cmrr-report.pdf" TargetMode="External"/><Relationship Id="rId1" Type="http://schemas.openxmlformats.org/officeDocument/2006/relationships/hyperlink" Target="https://exxaro-prod.azureedge.net/sitestorage/media/j3upbysq/exx_2024-esg-report.pdf" TargetMode="External"/><Relationship Id="rId6" Type="http://schemas.openxmlformats.org/officeDocument/2006/relationships/hyperlink" Target="https://exxaro-prod.azureedge.net/sitestorage/media/hlon0bk3/exx_2024-tax-report.pdf" TargetMode="External"/><Relationship Id="rId5" Type="http://schemas.openxmlformats.org/officeDocument/2006/relationships/hyperlink" Target="https://exxaro-prod.azureedge.net/sitestorage/media/xoqhelev/exxaro_2024_intergrated_report.pdf" TargetMode="External"/><Relationship Id="rId4" Type="http://schemas.openxmlformats.org/officeDocument/2006/relationships/hyperlink" Target="https://exxaro-prod.azureedge.net/sitestorage/media/lq2pycd4/exxaro-notice-of-agm_ye-dec-2024.pdf"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exxaro-prod.azureedge.net/sitestorage/media/t4pj4zri/climate-change-position-statement.pdf" TargetMode="External"/><Relationship Id="rId21" Type="http://schemas.openxmlformats.org/officeDocument/2006/relationships/hyperlink" Target="https://exxaro-prod.azureedge.net/sitestorage/media/rvwn5xim/exxaro-ccrs-2020_final.pdf" TargetMode="External"/><Relationship Id="rId42" Type="http://schemas.openxmlformats.org/officeDocument/2006/relationships/hyperlink" Target="https://investor.exxaro.com/integrated-reports2024/esg/embedding-esg-in-our-business.php" TargetMode="External"/><Relationship Id="rId47" Type="http://schemas.openxmlformats.org/officeDocument/2006/relationships/hyperlink" Target="https://investor.exxaro.com/integrated-reports2024/esg/embedding-esg-in-our-business.php" TargetMode="External"/><Relationship Id="rId63" Type="http://schemas.openxmlformats.org/officeDocument/2006/relationships/hyperlink" Target="https://investor.exxaro.com/integrated-reports2024/esg/transitioning-into-a-low-carbon-business.php" TargetMode="External"/><Relationship Id="rId68" Type="http://schemas.openxmlformats.org/officeDocument/2006/relationships/hyperlink" Target="https://investor.exxaro.com/integrated-reports2024/esg/board-key-matters-in-focus.php" TargetMode="External"/><Relationship Id="rId84" Type="http://schemas.openxmlformats.org/officeDocument/2006/relationships/hyperlink" Target="https://investor.exxaro.com/integrated-reports2024/esg/transitioning-into-a-low-carbon-business.php" TargetMode="External"/><Relationship Id="rId89" Type="http://schemas.openxmlformats.org/officeDocument/2006/relationships/hyperlink" Target="https://investor.exxaro.com/integrated-reports2024/esg/transitioning-into-a-low-carbon-business.php" TargetMode="External"/><Relationship Id="rId16" Type="http://schemas.openxmlformats.org/officeDocument/2006/relationships/hyperlink" Target="https://exxaro-prod.azureedge.net/sitestorage/media/t4pj4zri/climate-change-position-statement.pdf" TargetMode="External"/><Relationship Id="rId107" Type="http://schemas.openxmlformats.org/officeDocument/2006/relationships/hyperlink" Target="https://investor.exxaro.com/integrated-reports2024/esg/transitioning-into-a-low-carbon-business.php" TargetMode="External"/><Relationship Id="rId11" Type="http://schemas.openxmlformats.org/officeDocument/2006/relationships/hyperlink" Target="https://exxaro-prod.azureedge.net/sitestorage/media/rvwn5xim/exxaro-ccrs-2020_final.pdf" TargetMode="External"/><Relationship Id="rId32" Type="http://schemas.openxmlformats.org/officeDocument/2006/relationships/hyperlink" Target="https://exxaro-prod.azureedge.net/sitestorage/media/j3upbysq/exx_2024-esg-report.pdf" TargetMode="External"/><Relationship Id="rId37" Type="http://schemas.openxmlformats.org/officeDocument/2006/relationships/hyperlink" Target="https://exxaro-prod.azureedge.net/sitestorage/media/t4pj4zri/climate-change-position-statement.pdf" TargetMode="External"/><Relationship Id="rId53" Type="http://schemas.openxmlformats.org/officeDocument/2006/relationships/hyperlink" Target="https://investor.exxaro.com/integrated-reports2024/esg/board-key-matters-in-focus.php" TargetMode="External"/><Relationship Id="rId58" Type="http://schemas.openxmlformats.org/officeDocument/2006/relationships/hyperlink" Target="https://investor.exxaro.com/integrated-reports2024/esg/embedding-esg-in-our-business.php" TargetMode="External"/><Relationship Id="rId74" Type="http://schemas.openxmlformats.org/officeDocument/2006/relationships/hyperlink" Target="https://investor.exxaro.com/integrated-reports2024/esg/transitioning-into-a-low-carbon-business.php" TargetMode="External"/><Relationship Id="rId79" Type="http://schemas.openxmlformats.org/officeDocument/2006/relationships/hyperlink" Target="https://investor.exxaro.com/integrated-reports2024/esg/delivering-meaningful-and-positive-impact.php" TargetMode="External"/><Relationship Id="rId102" Type="http://schemas.openxmlformats.org/officeDocument/2006/relationships/hyperlink" Target="https://investor.exxaro.com/integrated-reports2024/esg/prioritising-climate-change-mitigation-adaptation-and-resilience.php" TargetMode="External"/><Relationship Id="rId5" Type="http://schemas.openxmlformats.org/officeDocument/2006/relationships/hyperlink" Target="https://exxaro-prod.azureedge.net/sitestorage/media/t4pj4zri/climate-change-position-statement.pdf" TargetMode="External"/><Relationship Id="rId90" Type="http://schemas.openxmlformats.org/officeDocument/2006/relationships/hyperlink" Target="https://investor.exxaro.com/integrated-reports2024/our-risks-and-opportunities.php" TargetMode="External"/><Relationship Id="rId95" Type="http://schemas.openxmlformats.org/officeDocument/2006/relationships/hyperlink" Target="https://investor.exxaro.com/integrated-reports2024/performance-against-our-strategy.php" TargetMode="External"/><Relationship Id="rId22" Type="http://schemas.openxmlformats.org/officeDocument/2006/relationships/hyperlink" Target="https://exxaro-prod.azureedge.net/sitestorage/media/t4pj4zri/climate-change-position-statement.pdf" TargetMode="External"/><Relationship Id="rId27" Type="http://schemas.openxmlformats.org/officeDocument/2006/relationships/hyperlink" Target="https://exxaro-prod.azureedge.net/sitestorage/media/rvwn5xim/exxaro-ccrs-2020_final.pdf" TargetMode="External"/><Relationship Id="rId43" Type="http://schemas.openxmlformats.org/officeDocument/2006/relationships/hyperlink" Target="https://investor.exxaro.com/integrated-reports2024/esg/transitioning-into-a-low-carbon-business.php" TargetMode="External"/><Relationship Id="rId48" Type="http://schemas.openxmlformats.org/officeDocument/2006/relationships/hyperlink" Target="https://investor.exxaro.com/integrated-reports2024/esg/transitioning-into-a-low-carbon-business.php" TargetMode="External"/><Relationship Id="rId64" Type="http://schemas.openxmlformats.org/officeDocument/2006/relationships/hyperlink" Target="https://investor.exxaro.com/integrated-reports2024/esg/embedding-esg-in-our-business.php" TargetMode="External"/><Relationship Id="rId69" Type="http://schemas.openxmlformats.org/officeDocument/2006/relationships/hyperlink" Target="https://investor.exxaro.com/integrated-reports2024/our-sustainable-growth-and-impact-strategy.php" TargetMode="External"/><Relationship Id="rId80" Type="http://schemas.openxmlformats.org/officeDocument/2006/relationships/hyperlink" Target="https://investor.exxaro.com/integrated-reports2024/our-sustainable-growth-and-impact-strategy.php" TargetMode="External"/><Relationship Id="rId85" Type="http://schemas.openxmlformats.org/officeDocument/2006/relationships/hyperlink" Target="https://investor.exxaro.com/integrated-reports2024/our-risks-and-opportunities.php" TargetMode="External"/><Relationship Id="rId12" Type="http://schemas.openxmlformats.org/officeDocument/2006/relationships/hyperlink" Target="https://exxaro-prod.azureedge.net/sitestorage/media/t4pj4zri/climate-change-position-statement.pdf" TargetMode="External"/><Relationship Id="rId17" Type="http://schemas.openxmlformats.org/officeDocument/2006/relationships/hyperlink" Target="https://exxaro-prod.azureedge.net/sitestorage/media/rvwn5xim/exxaro-ccrs-2020_final.pdf" TargetMode="External"/><Relationship Id="rId33" Type="http://schemas.openxmlformats.org/officeDocument/2006/relationships/hyperlink" Target="https://exxaro-prod.azureedge.net/sitestorage/media/rvwn5xim/exxaro-ccrs-2020_final.pdf" TargetMode="External"/><Relationship Id="rId38" Type="http://schemas.openxmlformats.org/officeDocument/2006/relationships/hyperlink" Target="https://exxaro-prod.azureedge.net/sitestorage/media/t4pj4zri/climate-change-position-statement.pdf" TargetMode="External"/><Relationship Id="rId59" Type="http://schemas.openxmlformats.org/officeDocument/2006/relationships/hyperlink" Target="https://investor.exxaro.com/integrated-reports2024/esg/board-key-matters-in-focus.php" TargetMode="External"/><Relationship Id="rId103" Type="http://schemas.openxmlformats.org/officeDocument/2006/relationships/hyperlink" Target="https://investor.exxaro.com/integrated-reports2024/esg/delivering-meaningful-and-positive-impact.php" TargetMode="External"/><Relationship Id="rId108" Type="http://schemas.openxmlformats.org/officeDocument/2006/relationships/hyperlink" Target="https://investor.exxaro.com/integrated-reports2024/performance-against-our-strategy.php" TargetMode="External"/><Relationship Id="rId54" Type="http://schemas.openxmlformats.org/officeDocument/2006/relationships/hyperlink" Target="https://investor.exxaro.com/integrated-reports2024/esg/board-key-matters-in-focus.php" TargetMode="External"/><Relationship Id="rId70" Type="http://schemas.openxmlformats.org/officeDocument/2006/relationships/hyperlink" Target="https://investor.exxaro.com/integrated-reports2024/esg/transitioning-into-a-low-carbon-business.php" TargetMode="External"/><Relationship Id="rId75" Type="http://schemas.openxmlformats.org/officeDocument/2006/relationships/hyperlink" Target="https://investor.exxaro.com/integrated-reports2024/our-sustainable-growth-and-impact-strategy.php" TargetMode="External"/><Relationship Id="rId91" Type="http://schemas.openxmlformats.org/officeDocument/2006/relationships/hyperlink" Target="https://investor.exxaro.com/integrated-reports2024/our-material-matters.php" TargetMode="External"/><Relationship Id="rId96" Type="http://schemas.openxmlformats.org/officeDocument/2006/relationships/hyperlink" Target="https://investor.exxaro.com/integrated-reports2024/esg/our-environmental-stewardship.php" TargetMode="External"/><Relationship Id="rId1" Type="http://schemas.openxmlformats.org/officeDocument/2006/relationships/hyperlink" Target="https://exxaro-prod.azureedge.net/sitestorage/media/t4pj4zri/climate-change-position-statement.pdf" TargetMode="External"/><Relationship Id="rId6" Type="http://schemas.openxmlformats.org/officeDocument/2006/relationships/hyperlink" Target="https://exxaro-prod.azureedge.net/sitestorage/media/rvwn5xim/exxaro-ccrs-2020_final.pdf" TargetMode="External"/><Relationship Id="rId15" Type="http://schemas.openxmlformats.org/officeDocument/2006/relationships/hyperlink" Target="https://exxaro-prod.azureedge.net/sitestorage/media/rvwn5xim/exxaro-ccrs-2020_final.pdf" TargetMode="External"/><Relationship Id="rId23" Type="http://schemas.openxmlformats.org/officeDocument/2006/relationships/hyperlink" Target="https://exxaro-prod.azureedge.net/sitestorage/media/rvwn5xim/exxaro-ccrs-2020_final.pdf" TargetMode="External"/><Relationship Id="rId28" Type="http://schemas.openxmlformats.org/officeDocument/2006/relationships/hyperlink" Target="https://exxaro-prod.azureedge.net/sitestorage/media/rvwn5xim/exxaro-ccrs-2020_final.pdf" TargetMode="External"/><Relationship Id="rId36" Type="http://schemas.openxmlformats.org/officeDocument/2006/relationships/hyperlink" Target="https://exxaro-prod.azureedge.net/sitestorage/media/rvwn5xim/exxaro-ccrs-2020_final.pdf" TargetMode="External"/><Relationship Id="rId49" Type="http://schemas.openxmlformats.org/officeDocument/2006/relationships/hyperlink" Target="https://investor.exxaro.com/integrated-reports2024/esg/board-key-matters-in-focus.php" TargetMode="External"/><Relationship Id="rId57" Type="http://schemas.openxmlformats.org/officeDocument/2006/relationships/hyperlink" Target="https://investor.exxaro.com/integrated-reports2024/esg/performance-and-value-creation.php" TargetMode="External"/><Relationship Id="rId106" Type="http://schemas.openxmlformats.org/officeDocument/2006/relationships/hyperlink" Target="https://investor.exxaro.com/integrated-reports2024/esg/delivering-meaningful-and-positive-impact.php" TargetMode="External"/><Relationship Id="rId10" Type="http://schemas.openxmlformats.org/officeDocument/2006/relationships/hyperlink" Target="https://exxaro-prod.azureedge.net/sitestorage/media/t4pj4zri/climate-change-position-statement.pdf" TargetMode="External"/><Relationship Id="rId31" Type="http://schemas.openxmlformats.org/officeDocument/2006/relationships/hyperlink" Target="https://exxaro-prod.azureedge.net/sitestorage/media/xoqhelev/exxaro_2024_intergrated_report.pdf" TargetMode="External"/><Relationship Id="rId44" Type="http://schemas.openxmlformats.org/officeDocument/2006/relationships/hyperlink" Target="https://investor.exxaro.com/integrated-reports2024/esg/board-key-matters-in-focus.php" TargetMode="External"/><Relationship Id="rId52" Type="http://schemas.openxmlformats.org/officeDocument/2006/relationships/hyperlink" Target="https://investor.exxaro.com/integrated-reports2024/esg/transitioning-into-a-low-carbon-business.php" TargetMode="External"/><Relationship Id="rId60" Type="http://schemas.openxmlformats.org/officeDocument/2006/relationships/hyperlink" Target="https://investor.exxaro.com/integrated-reports2024/esg/transitioning-into-a-low-carbon-business.php" TargetMode="External"/><Relationship Id="rId65" Type="http://schemas.openxmlformats.org/officeDocument/2006/relationships/hyperlink" Target="https://investor.exxaro.com/integrated-reports2024/esg/transitioning-into-a-low-carbon-business.php" TargetMode="External"/><Relationship Id="rId73" Type="http://schemas.openxmlformats.org/officeDocument/2006/relationships/hyperlink" Target="https://investor.exxaro.com/integrated-reports2024/our-sustainable-growth-and-impact-strategy.php" TargetMode="External"/><Relationship Id="rId78" Type="http://schemas.openxmlformats.org/officeDocument/2006/relationships/hyperlink" Target="https://investor.exxaro.com/integrated-reports2024/esg/driving-energy-efficiency.php" TargetMode="External"/><Relationship Id="rId81" Type="http://schemas.openxmlformats.org/officeDocument/2006/relationships/hyperlink" Target="https://investor.exxaro.com/integrated-reports2024/esg/transitioning-into-a-low-carbon-business.php" TargetMode="External"/><Relationship Id="rId86" Type="http://schemas.openxmlformats.org/officeDocument/2006/relationships/hyperlink" Target="https://investor.exxaro.com/integrated-reports2024/esg/prioritising-climate-change-mitigation-adaptation-and-resilience.php" TargetMode="External"/><Relationship Id="rId94" Type="http://schemas.openxmlformats.org/officeDocument/2006/relationships/hyperlink" Target="https://investor.exxaro.com/integrated-reports2024/performance-against-our-strategy.php" TargetMode="External"/><Relationship Id="rId99" Type="http://schemas.openxmlformats.org/officeDocument/2006/relationships/hyperlink" Target="https://investor.exxaro.com/integrated-reports2024/esg/delivering-meaningful-and-positive-impact.php" TargetMode="External"/><Relationship Id="rId101" Type="http://schemas.openxmlformats.org/officeDocument/2006/relationships/hyperlink" Target="https://investor.exxaro.com/integrated-reports2024/esg/prioritising-climate-change-mitigation-adaptation-and-resilience.php" TargetMode="External"/><Relationship Id="rId4" Type="http://schemas.openxmlformats.org/officeDocument/2006/relationships/hyperlink" Target="https://exxaro-prod.azureedge.net/sitestorage/media/rvwn5xim/exxaro-ccrs-2020_final.pdf" TargetMode="External"/><Relationship Id="rId9" Type="http://schemas.openxmlformats.org/officeDocument/2006/relationships/hyperlink" Target="https://exxaro-prod.azureedge.net/sitestorage/media/rvwn5xim/exxaro-ccrs-2020_final.pdf" TargetMode="External"/><Relationship Id="rId13" Type="http://schemas.openxmlformats.org/officeDocument/2006/relationships/hyperlink" Target="https://exxaro-prod.azureedge.net/sitestorage/media/rvwn5xim/exxaro-ccrs-2020_final.pdf" TargetMode="External"/><Relationship Id="rId18" Type="http://schemas.openxmlformats.org/officeDocument/2006/relationships/hyperlink" Target="https://exxaro-prod.azureedge.net/sitestorage/media/t4pj4zri/climate-change-position-statement.pdf" TargetMode="External"/><Relationship Id="rId39" Type="http://schemas.openxmlformats.org/officeDocument/2006/relationships/hyperlink" Target="https://exxaro-prod.azureedge.net/sitestorage/media/t4pj4zri/climate-change-position-statement.pdf" TargetMode="External"/><Relationship Id="rId109" Type="http://schemas.openxmlformats.org/officeDocument/2006/relationships/hyperlink" Target="https://exxaro-prod.azureedge.net/sitestorage/media/t4pj4zri/climate-change-position-statement.pdf" TargetMode="External"/><Relationship Id="rId34" Type="http://schemas.openxmlformats.org/officeDocument/2006/relationships/hyperlink" Target="https://exxaro-prod.azureedge.net/sitestorage/media/t4pj4zri/climate-change-position-statement.pdf" TargetMode="External"/><Relationship Id="rId50" Type="http://schemas.openxmlformats.org/officeDocument/2006/relationships/hyperlink" Target="https://investor.exxaro.com/integrated-reports2024/esg/transitioning-into-a-low-carbon-business.php" TargetMode="External"/><Relationship Id="rId55" Type="http://schemas.openxmlformats.org/officeDocument/2006/relationships/hyperlink" Target="https://investor.exxaro.com/integrated-reports2024/esg/transitioning-into-a-low-carbon-business.php" TargetMode="External"/><Relationship Id="rId76" Type="http://schemas.openxmlformats.org/officeDocument/2006/relationships/hyperlink" Target="https://investor.exxaro.com/integrated-reports2024/esg/transitioning-into-a-low-carbon-business.php" TargetMode="External"/><Relationship Id="rId97" Type="http://schemas.openxmlformats.org/officeDocument/2006/relationships/hyperlink" Target="https://investor.exxaro.com/integrated-reports2024/esg/remuneration-report.php" TargetMode="External"/><Relationship Id="rId104" Type="http://schemas.openxmlformats.org/officeDocument/2006/relationships/hyperlink" Target="https://investor.exxaro.com/integrated-reports2024/esg/transitioning-into-a-low-carbon-business.php" TargetMode="External"/><Relationship Id="rId7" Type="http://schemas.openxmlformats.org/officeDocument/2006/relationships/hyperlink" Target="https://exxaro-prod.azureedge.net/sitestorage/media/rvwn5xim/exxaro-ccrs-2020_final.pdf" TargetMode="External"/><Relationship Id="rId71" Type="http://schemas.openxmlformats.org/officeDocument/2006/relationships/hyperlink" Target="https://investor.exxaro.com/integrated-reports2024/esg/prioritising-climate-change-mitigation-adaptation-and-resilience.php" TargetMode="External"/><Relationship Id="rId92" Type="http://schemas.openxmlformats.org/officeDocument/2006/relationships/hyperlink" Target="https://investor.exxaro.com/integrated-reports2024/esg/transitioning-into-a-low-carbon-business.php" TargetMode="External"/><Relationship Id="rId2" Type="http://schemas.openxmlformats.org/officeDocument/2006/relationships/hyperlink" Target="https://exxaro-prod.azureedge.net/sitestorage/media/rvwn5xim/exxaro-ccrs-2020_final.pdf" TargetMode="External"/><Relationship Id="rId29" Type="http://schemas.openxmlformats.org/officeDocument/2006/relationships/hyperlink" Target="https://exxaro-prod.azureedge.net/sitestorage/media/rvwn5xim/exxaro-ccrs-2020_final.pdf" TargetMode="External"/><Relationship Id="rId24" Type="http://schemas.openxmlformats.org/officeDocument/2006/relationships/hyperlink" Target="https://exxaro-prod.azureedge.net/sitestorage/media/rvwn5xim/exxaro-ccrs-2020_final.pdf" TargetMode="External"/><Relationship Id="rId40" Type="http://schemas.openxmlformats.org/officeDocument/2006/relationships/hyperlink" Target="https://exxaro-prod.azureedge.net/sitestorage/media/t4pj4zri/climate-change-position-statement.pdf" TargetMode="External"/><Relationship Id="rId45" Type="http://schemas.openxmlformats.org/officeDocument/2006/relationships/hyperlink" Target="https://investor.exxaro.com/integrated-reports2024/esg/social-ethics-and-responsibility-committee-report.php" TargetMode="External"/><Relationship Id="rId66" Type="http://schemas.openxmlformats.org/officeDocument/2006/relationships/hyperlink" Target="https://investor.exxaro.com/integrated-reports2024/our-risks-and-opportunities.php" TargetMode="External"/><Relationship Id="rId87" Type="http://schemas.openxmlformats.org/officeDocument/2006/relationships/hyperlink" Target="https://investor.exxaro.com/integrated-reports2024/esg/transitioning-into-a-low-carbon-business.php" TargetMode="External"/><Relationship Id="rId110" Type="http://schemas.openxmlformats.org/officeDocument/2006/relationships/printerSettings" Target="../printerSettings/printerSettings4.bin"/><Relationship Id="rId61" Type="http://schemas.openxmlformats.org/officeDocument/2006/relationships/hyperlink" Target="https://investor.exxaro.com/integrated-reports2024/esg/about-this-report.php" TargetMode="External"/><Relationship Id="rId82" Type="http://schemas.openxmlformats.org/officeDocument/2006/relationships/hyperlink" Target="https://investor.exxaro.com/integrated-reports2024/esg/board-key-matters-in-focus.php" TargetMode="External"/><Relationship Id="rId19" Type="http://schemas.openxmlformats.org/officeDocument/2006/relationships/hyperlink" Target="https://exxaro-prod.azureedge.net/sitestorage/media/rvwn5xim/exxaro-ccrs-2020_final.pdf" TargetMode="External"/><Relationship Id="rId14" Type="http://schemas.openxmlformats.org/officeDocument/2006/relationships/hyperlink" Target="https://exxaro-prod.azureedge.net/sitestorage/media/t4pj4zri/climate-change-position-statement.pdf" TargetMode="External"/><Relationship Id="rId30" Type="http://schemas.openxmlformats.org/officeDocument/2006/relationships/hyperlink" Target="https://exxaro-prod.azureedge.net/sitestorage/media/rvwn5xim/exxaro-ccrs-2020_final.pdf" TargetMode="External"/><Relationship Id="rId35" Type="http://schemas.openxmlformats.org/officeDocument/2006/relationships/hyperlink" Target="https://exxaro-prod.azureedge.net/sitestorage/media/rvwn5xim/exxaro-ccrs-2020_final.pdf" TargetMode="External"/><Relationship Id="rId56" Type="http://schemas.openxmlformats.org/officeDocument/2006/relationships/hyperlink" Target="https://investor.exxaro.com/integrated-reports2024/esg/delivering-meaningful-and-positive-impact.php" TargetMode="External"/><Relationship Id="rId77" Type="http://schemas.openxmlformats.org/officeDocument/2006/relationships/hyperlink" Target="https://investor.exxaro.com/integrated-reports2024/esg/prioritising-climate-change-mitigation-adaptation-and-resilience.php" TargetMode="External"/><Relationship Id="rId100" Type="http://schemas.openxmlformats.org/officeDocument/2006/relationships/hyperlink" Target="https://investor.exxaro.com/integrated-reports2024/performance-against-our-strategy.php" TargetMode="External"/><Relationship Id="rId105" Type="http://schemas.openxmlformats.org/officeDocument/2006/relationships/hyperlink" Target="https://investor.exxaro.com/integrated-reports2024/performance-against-our-strategy.php" TargetMode="External"/><Relationship Id="rId8" Type="http://schemas.openxmlformats.org/officeDocument/2006/relationships/hyperlink" Target="https://exxaro-prod.azureedge.net/sitestorage/media/t4pj4zri/climate-change-position-statement.pdf" TargetMode="External"/><Relationship Id="rId51" Type="http://schemas.openxmlformats.org/officeDocument/2006/relationships/hyperlink" Target="https://investor.exxaro.com/integrated-reports2024/esg/transitioning-into-a-low-carbon-business.php" TargetMode="External"/><Relationship Id="rId72" Type="http://schemas.openxmlformats.org/officeDocument/2006/relationships/hyperlink" Target="https://investor.exxaro.com/integrated-reports2024/our-risks-and-opportunities.php" TargetMode="External"/><Relationship Id="rId93" Type="http://schemas.openxmlformats.org/officeDocument/2006/relationships/hyperlink" Target="https://investor.exxaro.com/integrated-reports2024/esg/delivering-meaningful-and-positive-impact.php" TargetMode="External"/><Relationship Id="rId98" Type="http://schemas.openxmlformats.org/officeDocument/2006/relationships/hyperlink" Target="https://investor.exxaro.com/integrated-reports2024/esg/transitioning-into-a-low-carbon-business.php" TargetMode="External"/><Relationship Id="rId3" Type="http://schemas.openxmlformats.org/officeDocument/2006/relationships/hyperlink" Target="https://exxaro-prod.azureedge.net/sitestorage/media/rvwn5xim/exxaro-ccrs-2020_final.pdf" TargetMode="External"/><Relationship Id="rId25" Type="http://schemas.openxmlformats.org/officeDocument/2006/relationships/hyperlink" Target="https://exxaro-prod.azureedge.net/sitestorage/media/rvwn5xim/exxaro-ccrs-2020_final.pdf" TargetMode="External"/><Relationship Id="rId46" Type="http://schemas.openxmlformats.org/officeDocument/2006/relationships/hyperlink" Target="https://investor.exxaro.com/integrated-reports2024/esg/board-key-matters-in-focus.php" TargetMode="External"/><Relationship Id="rId67" Type="http://schemas.openxmlformats.org/officeDocument/2006/relationships/hyperlink" Target="https://investor.exxaro.com/integrated-reports2024/esg/prioritising-climate-change-mitigation-adaptation-and-resilience.php" TargetMode="External"/><Relationship Id="rId20" Type="http://schemas.openxmlformats.org/officeDocument/2006/relationships/hyperlink" Target="https://exxaro-prod.azureedge.net/sitestorage/media/t4pj4zri/climate-change-position-statement.pdf" TargetMode="External"/><Relationship Id="rId41" Type="http://schemas.openxmlformats.org/officeDocument/2006/relationships/hyperlink" Target="https://exxaro-prod.azureedge.net/sitestorage/media/t4pj4zri/climate-change-position-statement.pdf" TargetMode="External"/><Relationship Id="rId62" Type="http://schemas.openxmlformats.org/officeDocument/2006/relationships/hyperlink" Target="https://investor.exxaro.com/integrated-reports2024/esg/transitioning-into-a-low-carbon-business.php" TargetMode="External"/><Relationship Id="rId83" Type="http://schemas.openxmlformats.org/officeDocument/2006/relationships/hyperlink" Target="https://investor.exxaro.com/integrated-reports2024/our-risks-and-opportunities.php" TargetMode="External"/><Relationship Id="rId88" Type="http://schemas.openxmlformats.org/officeDocument/2006/relationships/hyperlink" Target="https://investor.exxaro.com/integrated-reports2024/our-risks-and-opportunities.php"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exxaro-prod.azureedge.net/sitestorage/media/hlon0bk3/exx_2024-tax-report.pdf" TargetMode="External"/><Relationship Id="rId2" Type="http://schemas.openxmlformats.org/officeDocument/2006/relationships/hyperlink" Target="https://exxaro-prod.azureedge.net/sitestorage/media/j3upbysq/exx_2024-esg-report.pdf" TargetMode="External"/><Relationship Id="rId1" Type="http://schemas.openxmlformats.org/officeDocument/2006/relationships/hyperlink" Target="https://exxaro-prod.azureedge.net/sitestorage/media/xoqhelev/exxaro_2024_intergrated_report.pdf"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investor.exxaro.com/integrated-reports2024/esg/prioritising-climate-change-mitigation-adaptation-and-resilience.php" TargetMode="External"/><Relationship Id="rId13" Type="http://schemas.openxmlformats.org/officeDocument/2006/relationships/hyperlink" Target="https://investor.exxaro.com/integrated-reports2024/esg/empowering-our-communities.php" TargetMode="External"/><Relationship Id="rId18" Type="http://schemas.openxmlformats.org/officeDocument/2006/relationships/hyperlink" Target="https://investor.exxaro.com/integrated-reports2024/esg/improving-water-security.php" TargetMode="External"/><Relationship Id="rId3" Type="http://schemas.openxmlformats.org/officeDocument/2006/relationships/hyperlink" Target="https://exxaro-prod.azureedge.net/sitestorage/media/j3upbysq/exx_2024-esg-report.pdf" TargetMode="External"/><Relationship Id="rId21" Type="http://schemas.openxmlformats.org/officeDocument/2006/relationships/printerSettings" Target="../printerSettings/printerSettings6.bin"/><Relationship Id="rId7" Type="http://schemas.openxmlformats.org/officeDocument/2006/relationships/hyperlink" Target="https://investor.exxaro.com/integrated-reports2024/esg/improving-water-security.php" TargetMode="External"/><Relationship Id="rId12" Type="http://schemas.openxmlformats.org/officeDocument/2006/relationships/hyperlink" Target="https://investor.exxaro.com/integrated-reports2024/esg/restoring-and-protecting-biodiversity.php" TargetMode="External"/><Relationship Id="rId17" Type="http://schemas.openxmlformats.org/officeDocument/2006/relationships/hyperlink" Target="https://investor.exxaro.com/integrated-reports2024/esg/improving-water-security.php" TargetMode="External"/><Relationship Id="rId2" Type="http://schemas.openxmlformats.org/officeDocument/2006/relationships/hyperlink" Target="https://exxaro-prod.azureedge.net/sitestorage/media/rvwn5xim/exxaro-ccrs-2020_final.pdf" TargetMode="External"/><Relationship Id="rId16" Type="http://schemas.openxmlformats.org/officeDocument/2006/relationships/hyperlink" Target="https://investor.exxaro.com/integrated-reports2024/esg/promoting-health-and-wellness.php" TargetMode="External"/><Relationship Id="rId20" Type="http://schemas.openxmlformats.org/officeDocument/2006/relationships/hyperlink" Target="https://investor.exxaro.com/integrated-reports2024/esg/restoring-and-protecting-biodiversity.php" TargetMode="External"/><Relationship Id="rId1" Type="http://schemas.openxmlformats.org/officeDocument/2006/relationships/hyperlink" Target="https://exxaro-prod.azureedge.net/sitestorage/media/t4pj4zri/climate-change-position-statement.pdf" TargetMode="External"/><Relationship Id="rId6" Type="http://schemas.openxmlformats.org/officeDocument/2006/relationships/hyperlink" Target="https://investor.exxaro.com/integrated-reports2024/esg/prioritising-climate-change-mitigation-adaptation-and-resilience.php" TargetMode="External"/><Relationship Id="rId11" Type="http://schemas.openxmlformats.org/officeDocument/2006/relationships/hyperlink" Target="https://investor.exxaro.com/integrated-reports2024/esg/managing-waste-responsibly.php" TargetMode="External"/><Relationship Id="rId5" Type="http://schemas.openxmlformats.org/officeDocument/2006/relationships/hyperlink" Target="https://exxaro-prod.azureedge.net/sitestorage/media/rvwn5xim/exxaro-ccrs-2020_final.pdf" TargetMode="External"/><Relationship Id="rId15" Type="http://schemas.openxmlformats.org/officeDocument/2006/relationships/hyperlink" Target="https://investor.exxaro.com/integrated-reports2024/esg/prioritising-safety.php" TargetMode="External"/><Relationship Id="rId10" Type="http://schemas.openxmlformats.org/officeDocument/2006/relationships/hyperlink" Target="https://investor.exxaro.com/integrated-reports2024/esg/managing-waste-responsibly.php" TargetMode="External"/><Relationship Id="rId19" Type="http://schemas.openxmlformats.org/officeDocument/2006/relationships/hyperlink" Target="https://investor.exxaro.com/integrated-reports2024/esg/improving-water-security.php" TargetMode="External"/><Relationship Id="rId4" Type="http://schemas.openxmlformats.org/officeDocument/2006/relationships/hyperlink" Target="https://exxaro-prod.azureedge.net/sitestorage/media/xoqhelev/exxaro_2024_intergrated_report.pdf" TargetMode="External"/><Relationship Id="rId9" Type="http://schemas.openxmlformats.org/officeDocument/2006/relationships/hyperlink" Target="https://investor.exxaro.com/integrated-reports2024/esg/transitioning-into-a-low-carbon-business.php" TargetMode="External"/><Relationship Id="rId14" Type="http://schemas.openxmlformats.org/officeDocument/2006/relationships/hyperlink" Target="https://investor.exxaro.com/integrated-reports2024/esg/prioritising-safety.php"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6" Type="http://schemas.openxmlformats.org/officeDocument/2006/relationships/hyperlink" Target="https://investor.exxaro.com/integrated-reports2024/esg/transitioning-into-a-low-carbon-business.php" TargetMode="External"/><Relationship Id="rId21" Type="http://schemas.openxmlformats.org/officeDocument/2006/relationships/hyperlink" Target="https://investor.exxaro.com/integrated-reports2024/esg/stakeholder-inclusive-approach.php" TargetMode="External"/><Relationship Id="rId42" Type="http://schemas.openxmlformats.org/officeDocument/2006/relationships/hyperlink" Target="https://investor.exxaro.com/integrated-reports2024/performance-against-our-strategy.php" TargetMode="External"/><Relationship Id="rId47" Type="http://schemas.openxmlformats.org/officeDocument/2006/relationships/hyperlink" Target="https://investor.exxaro.com/integrated-reports2024/our-risks-and-opportunities.php" TargetMode="External"/><Relationship Id="rId63" Type="http://schemas.openxmlformats.org/officeDocument/2006/relationships/hyperlink" Target="https://investor.exxaro.com/integrated-reports2024/esg/transitioning-into-a-low-carbon-business.php" TargetMode="External"/><Relationship Id="rId68" Type="http://schemas.openxmlformats.org/officeDocument/2006/relationships/hyperlink" Target="https://investor.exxaro.com/integrated-reports2024/esg/transitioning-into-a-low-carbon-business.php" TargetMode="External"/><Relationship Id="rId84" Type="http://schemas.openxmlformats.org/officeDocument/2006/relationships/hyperlink" Target="https://investor.exxaro.com/integrated-reports2024/esg/prioritising-safety.php" TargetMode="External"/><Relationship Id="rId89" Type="http://schemas.openxmlformats.org/officeDocument/2006/relationships/hyperlink" Target="https://investor.exxaro.com/integrated-reports2024/esg/managing-waste-responsibly.php" TargetMode="External"/><Relationship Id="rId112" Type="http://schemas.openxmlformats.org/officeDocument/2006/relationships/hyperlink" Target="https://investor.exxaro.com/integrated-reports2024/esg/driving-supply-chain-sustainability.php" TargetMode="External"/><Relationship Id="rId16" Type="http://schemas.openxmlformats.org/officeDocument/2006/relationships/hyperlink" Target="https://investor.exxaro.com/integrated-reports2024/esg/board-key-matters-in-focus.php" TargetMode="External"/><Relationship Id="rId107" Type="http://schemas.openxmlformats.org/officeDocument/2006/relationships/hyperlink" Target="https://investor.exxaro.com/integrated-reports2024/esg/adequate-and-effective-control.php" TargetMode="External"/><Relationship Id="rId11" Type="http://schemas.openxmlformats.org/officeDocument/2006/relationships/hyperlink" Target="https://investor.exxaro.com/integrated-reports2024/esg/our-board-of-directors.php" TargetMode="External"/><Relationship Id="rId32" Type="http://schemas.openxmlformats.org/officeDocument/2006/relationships/hyperlink" Target="https://investor.exxaro.com/integrated-reports2024/esg/transitioning-into-a-low-carbon-business.php" TargetMode="External"/><Relationship Id="rId37" Type="http://schemas.openxmlformats.org/officeDocument/2006/relationships/hyperlink" Target="https://investor.exxaro.com/integrated-reports2024/our-outlook.php" TargetMode="External"/><Relationship Id="rId53" Type="http://schemas.openxmlformats.org/officeDocument/2006/relationships/hyperlink" Target="https://investor.exxaro.com/integrated-reports2024/our-risks-and-opportunities.php" TargetMode="External"/><Relationship Id="rId58" Type="http://schemas.openxmlformats.org/officeDocument/2006/relationships/hyperlink" Target="https://investor.exxaro.com/integrated-reports2024/esg/delivering-meaningful-and-positive-impact.php" TargetMode="External"/><Relationship Id="rId74" Type="http://schemas.openxmlformats.org/officeDocument/2006/relationships/hyperlink" Target="https://investor.exxaro.com/integrated-reports2024/our-material-matters.php" TargetMode="External"/><Relationship Id="rId79" Type="http://schemas.openxmlformats.org/officeDocument/2006/relationships/hyperlink" Target="https://investor.exxaro.com/integrated-reports2024/esg/upholding-and-respecting-human-rights.php" TargetMode="External"/><Relationship Id="rId102" Type="http://schemas.openxmlformats.org/officeDocument/2006/relationships/hyperlink" Target="https://investor.exxaro.com/integrated-reports2024/esg/managing-waste-responsibly.php" TargetMode="External"/><Relationship Id="rId5" Type="http://schemas.openxmlformats.org/officeDocument/2006/relationships/hyperlink" Target="https://investor.exxaro.com/integrated-reports2024/esg/our-esg-approach.php" TargetMode="External"/><Relationship Id="rId90" Type="http://schemas.openxmlformats.org/officeDocument/2006/relationships/hyperlink" Target="https://investor.exxaro.com/integrated-reports2024/esg/restoring-and-protecting-biodiversity.php" TargetMode="External"/><Relationship Id="rId95" Type="http://schemas.openxmlformats.org/officeDocument/2006/relationships/hyperlink" Target="https://investor.exxaro.com/integrated-reports2024/esg/driving-energy-efficiency.php" TargetMode="External"/><Relationship Id="rId22" Type="http://schemas.openxmlformats.org/officeDocument/2006/relationships/hyperlink" Target="https://investor.exxaro.com/integrated-reports2024/about-this-report.php" TargetMode="External"/><Relationship Id="rId27" Type="http://schemas.openxmlformats.org/officeDocument/2006/relationships/hyperlink" Target="https://investor.exxaro.com/integrated-reports2024/performance-against-our-strategy.php" TargetMode="External"/><Relationship Id="rId43" Type="http://schemas.openxmlformats.org/officeDocument/2006/relationships/hyperlink" Target="https://investor.exxaro.com/integrated-reports2024/our-business-model.php" TargetMode="External"/><Relationship Id="rId48" Type="http://schemas.openxmlformats.org/officeDocument/2006/relationships/hyperlink" Target="https://investor.exxaro.com/integrated-reports2024/our-material-matters.php" TargetMode="External"/><Relationship Id="rId64" Type="http://schemas.openxmlformats.org/officeDocument/2006/relationships/hyperlink" Target="https://investor.exxaro.com/integrated-reports2024/esg/delivering-meaningful-and-positive-impact.php" TargetMode="External"/><Relationship Id="rId69" Type="http://schemas.openxmlformats.org/officeDocument/2006/relationships/hyperlink" Target="https://investor.exxaro.com/integrated-reports2024/esg/prioritising-climate-change-mitigation-adaptation-and-resilience.php" TargetMode="External"/><Relationship Id="rId113" Type="http://schemas.openxmlformats.org/officeDocument/2006/relationships/printerSettings" Target="../printerSettings/printerSettings7.bin"/><Relationship Id="rId80" Type="http://schemas.openxmlformats.org/officeDocument/2006/relationships/hyperlink" Target="https://investor.exxaro.com/integrated-reports2024/esg/investing-in-talent.php" TargetMode="External"/><Relationship Id="rId85" Type="http://schemas.openxmlformats.org/officeDocument/2006/relationships/hyperlink" Target="https://investor.exxaro.com/integrated-reports2024/esg/promoting-health-and-wellness.php" TargetMode="External"/><Relationship Id="rId12" Type="http://schemas.openxmlformats.org/officeDocument/2006/relationships/hyperlink" Target="https://investor.exxaro.com/integrated-reports2024/esg/board-key-matters-in-focus.php" TargetMode="External"/><Relationship Id="rId17" Type="http://schemas.openxmlformats.org/officeDocument/2006/relationships/hyperlink" Target="https://investor.exxaro.com/integrated-reports2024/esg/our-esg-approach.php" TargetMode="External"/><Relationship Id="rId33" Type="http://schemas.openxmlformats.org/officeDocument/2006/relationships/hyperlink" Target="https://investor.exxaro.com/integrated-reports2024/availability-quality-and-affordability-of-capitals.php" TargetMode="External"/><Relationship Id="rId38" Type="http://schemas.openxmlformats.org/officeDocument/2006/relationships/hyperlink" Target="https://investor.exxaro.com/integrated-reports2024/our-risks-and-opportunities.php" TargetMode="External"/><Relationship Id="rId59" Type="http://schemas.openxmlformats.org/officeDocument/2006/relationships/hyperlink" Target="https://investor.exxaro.com/integrated-reports2024/creating-sustainable-growth-and-impact.php" TargetMode="External"/><Relationship Id="rId103" Type="http://schemas.openxmlformats.org/officeDocument/2006/relationships/hyperlink" Target="https://investor.exxaro.com/integrated-reports2024/esg/restoring-and-protecting-biodiversity.php" TargetMode="External"/><Relationship Id="rId108" Type="http://schemas.openxmlformats.org/officeDocument/2006/relationships/hyperlink" Target="https://investor.exxaro.com/integrated-reports2024/esg/assurance-report.php" TargetMode="External"/><Relationship Id="rId54" Type="http://schemas.openxmlformats.org/officeDocument/2006/relationships/hyperlink" Target="https://investor.exxaro.com/integrated-reports2024/our-material-matters.php" TargetMode="External"/><Relationship Id="rId70" Type="http://schemas.openxmlformats.org/officeDocument/2006/relationships/hyperlink" Target="https://investor.exxaro.com/integrated-reports2024/esg/delivering-meaningful-and-positive-impact.php" TargetMode="External"/><Relationship Id="rId75" Type="http://schemas.openxmlformats.org/officeDocument/2006/relationships/hyperlink" Target="https://investor.exxaro.com/integrated-reports2024/esg/our-environmental-stewardship.php" TargetMode="External"/><Relationship Id="rId91" Type="http://schemas.openxmlformats.org/officeDocument/2006/relationships/hyperlink" Target="https://investor.exxaro.com/integrated-reports2024/our-risks-and-opportunities.php" TargetMode="External"/><Relationship Id="rId96" Type="http://schemas.openxmlformats.org/officeDocument/2006/relationships/hyperlink" Target="https://investor.exxaro.com/integrated-reports2024/our-business-model.php" TargetMode="External"/><Relationship Id="rId1" Type="http://schemas.openxmlformats.org/officeDocument/2006/relationships/hyperlink" Target="https://exxaro-prod.azureedge.net/sitestorage/media/xoqhelev/exxaro_2024_intergrated_report.pdf" TargetMode="External"/><Relationship Id="rId6" Type="http://schemas.openxmlformats.org/officeDocument/2006/relationships/hyperlink" Target="https://investor.exxaro.com/integrated-reports2024/esg/transitioning-into-a-low-carbon-business.php" TargetMode="External"/><Relationship Id="rId15" Type="http://schemas.openxmlformats.org/officeDocument/2006/relationships/hyperlink" Target="https://investor.exxaro.com/integrated-reports2024/esg/prioritising-good-governance.php" TargetMode="External"/><Relationship Id="rId23" Type="http://schemas.openxmlformats.org/officeDocument/2006/relationships/hyperlink" Target="https://investor.exxaro.com/integrated-reports2024/performance-and-value-creation.php" TargetMode="External"/><Relationship Id="rId28" Type="http://schemas.openxmlformats.org/officeDocument/2006/relationships/hyperlink" Target="https://investor.exxaro.com/integrated-reports2024/our-material-matters.php" TargetMode="External"/><Relationship Id="rId36" Type="http://schemas.openxmlformats.org/officeDocument/2006/relationships/hyperlink" Target="https://investor.exxaro.com/integrated-reports2024/esg/transitioning-into-a-low-carbon-business.php" TargetMode="External"/><Relationship Id="rId49" Type="http://schemas.openxmlformats.org/officeDocument/2006/relationships/hyperlink" Target="https://investor.exxaro.com/integrated-reports2024/esg/transitioning-into-a-low-carbon-business.php" TargetMode="External"/><Relationship Id="rId57" Type="http://schemas.openxmlformats.org/officeDocument/2006/relationships/hyperlink" Target="https://investor.exxaro.com/integrated-reports2024/performance-against-our-strategy.php" TargetMode="External"/><Relationship Id="rId106" Type="http://schemas.openxmlformats.org/officeDocument/2006/relationships/hyperlink" Target="https://investor.exxaro.com/integrated-reports2024/combined-assurance-for-effective-governance.php" TargetMode="External"/><Relationship Id="rId114" Type="http://schemas.openxmlformats.org/officeDocument/2006/relationships/drawing" Target="../drawings/drawing7.xml"/><Relationship Id="rId10" Type="http://schemas.openxmlformats.org/officeDocument/2006/relationships/hyperlink" Target="https://investor.exxaro.com/integrated-reports2024/esg/transitioning-into-a-low-carbon-business.php" TargetMode="External"/><Relationship Id="rId31" Type="http://schemas.openxmlformats.org/officeDocument/2006/relationships/hyperlink" Target="https://investor.exxaro.com/integrated-reports2024/our-business-model.php" TargetMode="External"/><Relationship Id="rId44" Type="http://schemas.openxmlformats.org/officeDocument/2006/relationships/hyperlink" Target="https://investor.exxaro.com/integrated-reports2024/our-risks-and-opportunities.php" TargetMode="External"/><Relationship Id="rId52" Type="http://schemas.openxmlformats.org/officeDocument/2006/relationships/hyperlink" Target="https://investor.exxaro.com/integrated-reports2024/our-risks-and-opportunities.php" TargetMode="External"/><Relationship Id="rId60" Type="http://schemas.openxmlformats.org/officeDocument/2006/relationships/hyperlink" Target="https://investor.exxaro.com/integrated-reports2024/performance-against-our-strategy.php" TargetMode="External"/><Relationship Id="rId65" Type="http://schemas.openxmlformats.org/officeDocument/2006/relationships/hyperlink" Target="https://investor.exxaro.com/integrated-reports2024/performance-against-our-strategy.php" TargetMode="External"/><Relationship Id="rId73" Type="http://schemas.openxmlformats.org/officeDocument/2006/relationships/hyperlink" Target="https://investor.exxaro.com/integrated-reports2024/esg/transitioning-into-a-low-carbon-business.php" TargetMode="External"/><Relationship Id="rId78" Type="http://schemas.openxmlformats.org/officeDocument/2006/relationships/hyperlink" Target="https://investor.exxaro.com/integrated-reports2024/esg/remuneration-report.php" TargetMode="External"/><Relationship Id="rId81" Type="http://schemas.openxmlformats.org/officeDocument/2006/relationships/hyperlink" Target="https://investor.exxaro.com/integrated-reports2024/acting-ceos-report.php" TargetMode="External"/><Relationship Id="rId86" Type="http://schemas.openxmlformats.org/officeDocument/2006/relationships/hyperlink" Target="https://investor.exxaro.com/integrated-reports2024/esg/prioritising-climate-change-mitigation-adaptation-and-resilience.php" TargetMode="External"/><Relationship Id="rId94" Type="http://schemas.openxmlformats.org/officeDocument/2006/relationships/hyperlink" Target="https://investor.exxaro.com/integrated-reports2024/performance-against-our-strategy.php" TargetMode="External"/><Relationship Id="rId99" Type="http://schemas.openxmlformats.org/officeDocument/2006/relationships/hyperlink" Target="https://investor.exxaro.com/integrated-reports2024/esg/remuneration-report.php" TargetMode="External"/><Relationship Id="rId101" Type="http://schemas.openxmlformats.org/officeDocument/2006/relationships/hyperlink" Target="https://investor.exxaro.com/integrated-reports2024/esg/protecting-air-quality.php" TargetMode="External"/><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investor.exxaro.com/integrated-reports2024/esg/our-esg-approach.php" TargetMode="External"/><Relationship Id="rId13" Type="http://schemas.openxmlformats.org/officeDocument/2006/relationships/hyperlink" Target="https://investor.exxaro.com/integrated-reports2024/esg/our-esg-approach.php" TargetMode="External"/><Relationship Id="rId18" Type="http://schemas.openxmlformats.org/officeDocument/2006/relationships/hyperlink" Target="https://investor.exxaro.com/integrated-reports2024/esg/board-key-matters-in-focus.php" TargetMode="External"/><Relationship Id="rId39" Type="http://schemas.openxmlformats.org/officeDocument/2006/relationships/hyperlink" Target="https://investor.exxaro.com/integrated-reports2024/esg/transitioning-into-a-low-carbon-business.php" TargetMode="External"/><Relationship Id="rId109" Type="http://schemas.openxmlformats.org/officeDocument/2006/relationships/hyperlink" Target="https://investor.exxaro.com/integrated-reports2024/esg/ethical-culture.php" TargetMode="External"/><Relationship Id="rId34" Type="http://schemas.openxmlformats.org/officeDocument/2006/relationships/hyperlink" Target="https://investor.exxaro.com/integrated-reports2024/our-business-model.php" TargetMode="External"/><Relationship Id="rId50" Type="http://schemas.openxmlformats.org/officeDocument/2006/relationships/hyperlink" Target="https://investor.exxaro.com/integrated-reports2024/about-this-report.php" TargetMode="External"/><Relationship Id="rId55" Type="http://schemas.openxmlformats.org/officeDocument/2006/relationships/hyperlink" Target="https://investor.exxaro.com/integrated-reports2024/esg/delivering-meaningful-and-positive-impact.php" TargetMode="External"/><Relationship Id="rId76" Type="http://schemas.openxmlformats.org/officeDocument/2006/relationships/hyperlink" Target="https://investor.exxaro.com/integrated-reports2024/esg/maintaining-sound-employee-relations.php" TargetMode="External"/><Relationship Id="rId97" Type="http://schemas.openxmlformats.org/officeDocument/2006/relationships/hyperlink" Target="https://investor.exxaro.com/integrated-reports2024/esg/transitioning-into-a-low-carbon-business.php" TargetMode="External"/><Relationship Id="rId104" Type="http://schemas.openxmlformats.org/officeDocument/2006/relationships/hyperlink" Target="https://investor.exxaro.com/integrated-reports2024/esg/integrating-mine-closure-and-rehabilitation.php" TargetMode="External"/><Relationship Id="rId7" Type="http://schemas.openxmlformats.org/officeDocument/2006/relationships/hyperlink" Target="https://investor.exxaro.com/integrated-reports2024/esg/prioritising-climate-change-mitigation-adaptation-and-resilience.php" TargetMode="External"/><Relationship Id="rId71" Type="http://schemas.openxmlformats.org/officeDocument/2006/relationships/hyperlink" Target="https://investor.exxaro.com/integrated-reports2024/performance-against-our-strategy.php" TargetMode="External"/><Relationship Id="rId92" Type="http://schemas.openxmlformats.org/officeDocument/2006/relationships/hyperlink" Target="https://investor.exxaro.com/integrated-reports2024/intellectual-capital.php" TargetMode="External"/><Relationship Id="rId2" Type="http://schemas.openxmlformats.org/officeDocument/2006/relationships/hyperlink" Target="https://exxaro-prod.azureedge.net/sitestorage/media/j3upbysq/exx_2024-esg-report.pdf" TargetMode="External"/><Relationship Id="rId29" Type="http://schemas.openxmlformats.org/officeDocument/2006/relationships/hyperlink" Target="https://investor.exxaro.com/integrated-reports2024/about-this-report.php" TargetMode="External"/><Relationship Id="rId24" Type="http://schemas.openxmlformats.org/officeDocument/2006/relationships/hyperlink" Target="https://investor.exxaro.com/integrated-reports2024/esg/adequate-and-effective-control.php" TargetMode="External"/><Relationship Id="rId40" Type="http://schemas.openxmlformats.org/officeDocument/2006/relationships/hyperlink" Target="https://investor.exxaro.com/integrated-reports2024/our-risks-and-opportunities.php" TargetMode="External"/><Relationship Id="rId45" Type="http://schemas.openxmlformats.org/officeDocument/2006/relationships/hyperlink" Target="https://investor.exxaro.com/integrated-reports2024/our-material-matters.php" TargetMode="External"/><Relationship Id="rId66" Type="http://schemas.openxmlformats.org/officeDocument/2006/relationships/hyperlink" Target="https://investor.exxaro.com/integrated-reports2024/esg/delivering-meaningful-and-positive-impact.php" TargetMode="External"/><Relationship Id="rId87" Type="http://schemas.openxmlformats.org/officeDocument/2006/relationships/hyperlink" Target="https://investor.exxaro.com/integrated-reports2024/esg/protecting-air-quality.php" TargetMode="External"/><Relationship Id="rId110" Type="http://schemas.openxmlformats.org/officeDocument/2006/relationships/hyperlink" Target="https://investor.exxaro.com/integrated-reports2024/esg/our-environmental-stewardship.php" TargetMode="External"/><Relationship Id="rId61" Type="http://schemas.openxmlformats.org/officeDocument/2006/relationships/hyperlink" Target="https://investor.exxaro.com/integrated-reports2024/esg/appendix-a-criteria.php" TargetMode="External"/><Relationship Id="rId82" Type="http://schemas.openxmlformats.org/officeDocument/2006/relationships/hyperlink" Target="https://investor.exxaro.com/integrated-reports2024/esg/contributing-to-enterprise-and-supplier-development.php" TargetMode="External"/><Relationship Id="rId19" Type="http://schemas.openxmlformats.org/officeDocument/2006/relationships/hyperlink" Target="https://investor.exxaro.com/integrated-reports2024/esg/transitioning-into-a-low-carbon-business.php" TargetMode="External"/><Relationship Id="rId14" Type="http://schemas.openxmlformats.org/officeDocument/2006/relationships/hyperlink" Target="https://investor.exxaro.com/integrated-reports2024/esg/transitioning-into-a-low-carbon-business.php" TargetMode="External"/><Relationship Id="rId30" Type="http://schemas.openxmlformats.org/officeDocument/2006/relationships/hyperlink" Target="https://investor.exxaro.com/integrated-reports2024/our-outlook.php" TargetMode="External"/><Relationship Id="rId35" Type="http://schemas.openxmlformats.org/officeDocument/2006/relationships/hyperlink" Target="https://investor.exxaro.com/integrated-reports2024/our-risks-and-opportunities.php" TargetMode="External"/><Relationship Id="rId56" Type="http://schemas.openxmlformats.org/officeDocument/2006/relationships/hyperlink" Target="https://investor.exxaro.com/integrated-reports2024/creating-sustainable-growth-and-impact.php" TargetMode="External"/><Relationship Id="rId77" Type="http://schemas.openxmlformats.org/officeDocument/2006/relationships/hyperlink" Target="https://investor.exxaro.com/integrated-reports2024/esg/remuneration-report.php" TargetMode="External"/><Relationship Id="rId100" Type="http://schemas.openxmlformats.org/officeDocument/2006/relationships/hyperlink" Target="https://investor.exxaro.com/integrated-reports2024/esg/improving-water-security.php" TargetMode="External"/><Relationship Id="rId105" Type="http://schemas.openxmlformats.org/officeDocument/2006/relationships/hyperlink" Target="https://investor.exxaro.com/integrated-reports2024/esg/driving-supply-chain-sustainability.php" TargetMode="External"/><Relationship Id="rId8" Type="http://schemas.openxmlformats.org/officeDocument/2006/relationships/hyperlink" Target="https://investor.exxaro.com/integrated-reports2024/esg/board-key-matters-in-focus.php" TargetMode="External"/><Relationship Id="rId51" Type="http://schemas.openxmlformats.org/officeDocument/2006/relationships/hyperlink" Target="https://investor.exxaro.com/integrated-reports2024/esg/transitioning-into-a-low-carbon-business.php" TargetMode="External"/><Relationship Id="rId72" Type="http://schemas.openxmlformats.org/officeDocument/2006/relationships/hyperlink" Target="https://investor.exxaro.com/integrated-reports2024/esg/our-board-of-directors.php" TargetMode="External"/><Relationship Id="rId93" Type="http://schemas.openxmlformats.org/officeDocument/2006/relationships/hyperlink" Target="https://investor.exxaro.com/integrated-reports2024/esg/prioritising-climate-change-mitigation-adaptation-and-resilience.php" TargetMode="External"/><Relationship Id="rId98" Type="http://schemas.openxmlformats.org/officeDocument/2006/relationships/hyperlink" Target="https://investor.exxaro.com/integrated-reports2024/creating-sustainable-growth-and-impact.php" TargetMode="External"/><Relationship Id="rId3" Type="http://schemas.openxmlformats.org/officeDocument/2006/relationships/hyperlink" Target="https://exxaro-prod.azureedge.net/sitestorage/media/hlon0bk3/exx_2024-tax-report.pdf" TargetMode="External"/><Relationship Id="rId25" Type="http://schemas.openxmlformats.org/officeDocument/2006/relationships/hyperlink" Target="https://investor.exxaro.com/integrated-reports2024/esg/assurance-report.php" TargetMode="External"/><Relationship Id="rId46" Type="http://schemas.openxmlformats.org/officeDocument/2006/relationships/hyperlink" Target="https://investor.exxaro.com/integrated-reports2024/esg/transitioning-into-a-low-carbon-business.php" TargetMode="External"/><Relationship Id="rId67" Type="http://schemas.openxmlformats.org/officeDocument/2006/relationships/hyperlink" Target="https://investor.exxaro.com/integrated-reports2024/performance-against-our-strategy.php" TargetMode="External"/><Relationship Id="rId20" Type="http://schemas.openxmlformats.org/officeDocument/2006/relationships/hyperlink" Target="https://investor.exxaro.com/integrated-reports2024/esg/delivering-meaningful-and-positive-impact.php" TargetMode="External"/><Relationship Id="rId41" Type="http://schemas.openxmlformats.org/officeDocument/2006/relationships/hyperlink" Target="https://investor.exxaro.com/integrated-reports2024/esg/transitioning-into-a-low-carbon-business.php" TargetMode="External"/><Relationship Id="rId62" Type="http://schemas.openxmlformats.org/officeDocument/2006/relationships/hyperlink" Target="https://investor.exxaro.com/integrated-reports2024/esg/prioritising-climate-change-mitigation-adaptation-and-resilience.php" TargetMode="External"/><Relationship Id="rId83" Type="http://schemas.openxmlformats.org/officeDocument/2006/relationships/hyperlink" Target="https://investor.exxaro.com/integrated-reports2024/esg/empowering-our-communities.php" TargetMode="External"/><Relationship Id="rId88" Type="http://schemas.openxmlformats.org/officeDocument/2006/relationships/hyperlink" Target="https://investor.exxaro.com/integrated-reports2024/esg/improving-water-security.php" TargetMode="External"/><Relationship Id="rId111" Type="http://schemas.openxmlformats.org/officeDocument/2006/relationships/hyperlink" Target="https://investor.exxaro.com/integrated-reports2024/esg/remuneration-report.ph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investor.exxaro.com/integrated-reports2024/esg/prioritising-safety.php" TargetMode="External"/><Relationship Id="rId21" Type="http://schemas.openxmlformats.org/officeDocument/2006/relationships/hyperlink" Target="https://investor.exxaro.com/integrated-reports2024/esg/maintaining-sound-employee-relations.php" TargetMode="External"/><Relationship Id="rId42" Type="http://schemas.openxmlformats.org/officeDocument/2006/relationships/hyperlink" Target="https://investor.exxaro.com/integrated-reports2024/esg/empowering-our-communities.php" TargetMode="External"/><Relationship Id="rId47" Type="http://schemas.openxmlformats.org/officeDocument/2006/relationships/hyperlink" Target="https://investor.exxaro.com/integrated-reports2024/esg/empowering-our-communities.php" TargetMode="External"/><Relationship Id="rId63" Type="http://schemas.openxmlformats.org/officeDocument/2006/relationships/hyperlink" Target="https://investor.exxaro.com/integrated-reports2024/esg/transitioning-into-a-low-carbon-business.php" TargetMode="External"/><Relationship Id="rId68" Type="http://schemas.openxmlformats.org/officeDocument/2006/relationships/hyperlink" Target="https://investor.exxaro.com/integrated-reports2024/esg/improving-water-security.php" TargetMode="External"/><Relationship Id="rId84" Type="http://schemas.openxmlformats.org/officeDocument/2006/relationships/hyperlink" Target="https://investor.exxaro.com/integrated-reports2024/esg/investing-in-talent.php" TargetMode="External"/><Relationship Id="rId89" Type="http://schemas.openxmlformats.org/officeDocument/2006/relationships/hyperlink" Target="https://investor.exxaro.com/integrated-reports2024/esg/upholding-and-respecting-human-rights.php" TargetMode="External"/><Relationship Id="rId16" Type="http://schemas.openxmlformats.org/officeDocument/2006/relationships/hyperlink" Target="https://investor.exxaro.com/integrated-reports2024/esg/ethical-culture.php" TargetMode="External"/><Relationship Id="rId11" Type="http://schemas.openxmlformats.org/officeDocument/2006/relationships/hyperlink" Target="https://investor.exxaro.com/integrated-reports2024/esg/our-board-of-directors.php" TargetMode="External"/><Relationship Id="rId32" Type="http://schemas.openxmlformats.org/officeDocument/2006/relationships/hyperlink" Target="https://investor.exxaro.com/integrated-reports2024/esg/upholding-and-respecting-human-rights.php" TargetMode="External"/><Relationship Id="rId37" Type="http://schemas.openxmlformats.org/officeDocument/2006/relationships/hyperlink" Target="https://investor.exxaro.com/integrated-reports2024/esg/upholding-and-respecting-human-rights.php" TargetMode="External"/><Relationship Id="rId53" Type="http://schemas.openxmlformats.org/officeDocument/2006/relationships/hyperlink" Target="https://investor.exxaro.com/integrated-reports2024/esg/protecting-air-quality.php" TargetMode="External"/><Relationship Id="rId58" Type="http://schemas.openxmlformats.org/officeDocument/2006/relationships/hyperlink" Target="https://investor.exxaro.com/integrated-reports2024/esg/prioritising-climate-change-mitigation-adaptation-and-resilience.php" TargetMode="External"/><Relationship Id="rId74" Type="http://schemas.openxmlformats.org/officeDocument/2006/relationships/hyperlink" Target="https://investor.exxaro.com/integrated-reports2024/esg/restoring-and-protecting-biodiversity.php" TargetMode="External"/><Relationship Id="rId79" Type="http://schemas.openxmlformats.org/officeDocument/2006/relationships/hyperlink" Target="https://investor.exxaro.com/integrated-reports2024/esg/protecting-air-quality.php" TargetMode="External"/><Relationship Id="rId5" Type="http://schemas.openxmlformats.org/officeDocument/2006/relationships/hyperlink" Target="https://investor.exxaro.com/integrated-reports2024/esg/our-environmental-stewardship.php" TargetMode="External"/><Relationship Id="rId90" Type="http://schemas.openxmlformats.org/officeDocument/2006/relationships/hyperlink" Target="https://investor.exxaro.com/integrated-reports2024/esg/maintaining-sound-employee-relations.php" TargetMode="External"/><Relationship Id="rId95" Type="http://schemas.openxmlformats.org/officeDocument/2006/relationships/hyperlink" Target="https://investor.exxaro.com/integrated-reports2024/esg/transitioning-into-a-low-carbon-business.php" TargetMode="External"/><Relationship Id="rId22" Type="http://schemas.openxmlformats.org/officeDocument/2006/relationships/hyperlink" Target="https://investor.exxaro.com/integrated-reports2024/esg/upholding-and-respecting-human-rights.php" TargetMode="External"/><Relationship Id="rId27" Type="http://schemas.openxmlformats.org/officeDocument/2006/relationships/hyperlink" Target="https://investor.exxaro.com/integrated-reports2024/esg/ethical-culture.php" TargetMode="External"/><Relationship Id="rId43" Type="http://schemas.openxmlformats.org/officeDocument/2006/relationships/hyperlink" Target="https://investor.exxaro.com/integrated-reports2024/esg/contributing-to-enterprise-and-supplier-development.php" TargetMode="External"/><Relationship Id="rId48" Type="http://schemas.openxmlformats.org/officeDocument/2006/relationships/hyperlink" Target="https://investor.exxaro.com/integrated-reports2024/esg/prioritising-safety.php" TargetMode="External"/><Relationship Id="rId64" Type="http://schemas.openxmlformats.org/officeDocument/2006/relationships/hyperlink" Target="https://investor.exxaro.com/integrated-reports2024/esg/transitioning-into-a-low-carbon-business.php" TargetMode="External"/><Relationship Id="rId69" Type="http://schemas.openxmlformats.org/officeDocument/2006/relationships/hyperlink" Target="https://investor.exxaro.com/integrated-reports2024/esg/improving-water-security.php" TargetMode="External"/><Relationship Id="rId80" Type="http://schemas.openxmlformats.org/officeDocument/2006/relationships/hyperlink" Target="https://investor.exxaro.com/integrated-reports2024/esg/improving-water-security.php" TargetMode="External"/><Relationship Id="rId85" Type="http://schemas.openxmlformats.org/officeDocument/2006/relationships/hyperlink" Target="https://investor.exxaro.com/integrated-reports2024/esg/ethical-culture.php" TargetMode="External"/><Relationship Id="rId12" Type="http://schemas.openxmlformats.org/officeDocument/2006/relationships/hyperlink" Target="https://investor.exxaro.com/integrated-reports2024/esg/our-board-of-directors.php" TargetMode="External"/><Relationship Id="rId17" Type="http://schemas.openxmlformats.org/officeDocument/2006/relationships/hyperlink" Target="https://investor.exxaro.com/integrated-reports2024/esg/ethical-culture.php" TargetMode="External"/><Relationship Id="rId25" Type="http://schemas.openxmlformats.org/officeDocument/2006/relationships/hyperlink" Target="https://investor.exxaro.com/integrated-reports2024/esg/maintaining-sound-employee-relations.php" TargetMode="External"/><Relationship Id="rId33" Type="http://schemas.openxmlformats.org/officeDocument/2006/relationships/hyperlink" Target="https://investor.exxaro.com/integrated-reports2024/esg/investing-in-talent.php" TargetMode="External"/><Relationship Id="rId38" Type="http://schemas.openxmlformats.org/officeDocument/2006/relationships/hyperlink" Target="https://investor.exxaro.com/integrated-reports2024/esg/maintaining-sound-employee-relations.php" TargetMode="External"/><Relationship Id="rId46" Type="http://schemas.openxmlformats.org/officeDocument/2006/relationships/hyperlink" Target="https://investor.exxaro.com/integrated-reports2024/esg/driving-supply-chain-sustainability.php" TargetMode="External"/><Relationship Id="rId59" Type="http://schemas.openxmlformats.org/officeDocument/2006/relationships/hyperlink" Target="https://investor.exxaro.com/integrated-reports2024/esg/ethical-culture.php" TargetMode="External"/><Relationship Id="rId67" Type="http://schemas.openxmlformats.org/officeDocument/2006/relationships/hyperlink" Target="https://investor.exxaro.com/integrated-reports2024/esg/prioritising-climate-change-mitigation-adaptation-and-resilience.php" TargetMode="External"/><Relationship Id="rId20" Type="http://schemas.openxmlformats.org/officeDocument/2006/relationships/hyperlink" Target="https://exxaro-prod.azureedge.net/sitestorage/media/hlon0bk3/exx_2024-tax-report.pdf" TargetMode="External"/><Relationship Id="rId41" Type="http://schemas.openxmlformats.org/officeDocument/2006/relationships/hyperlink" Target="https://investor.exxaro.com/integrated-reports2024/our-business-model.php" TargetMode="External"/><Relationship Id="rId54" Type="http://schemas.openxmlformats.org/officeDocument/2006/relationships/hyperlink" Target="https://investor.exxaro.com/integrated-reports2024/esg/improving-water-security.php" TargetMode="External"/><Relationship Id="rId62" Type="http://schemas.openxmlformats.org/officeDocument/2006/relationships/hyperlink" Target="https://investor.exxaro.com/integrated-reports2024/esg/prioritising-climate-change-mitigation-adaptation-and-resilience.php" TargetMode="External"/><Relationship Id="rId70" Type="http://schemas.openxmlformats.org/officeDocument/2006/relationships/hyperlink" Target="https://investor.exxaro.com/integrated-reports2024/esg/improving-water-security.php" TargetMode="External"/><Relationship Id="rId75" Type="http://schemas.openxmlformats.org/officeDocument/2006/relationships/hyperlink" Target="https://investor.exxaro.com/integrated-reports2024/esg/restoring-and-protecting-biodiversity.php" TargetMode="External"/><Relationship Id="rId83" Type="http://schemas.openxmlformats.org/officeDocument/2006/relationships/hyperlink" Target="https://investor.exxaro.com/integrated-reports2024/creating-stakeholder-value.php" TargetMode="External"/><Relationship Id="rId88" Type="http://schemas.openxmlformats.org/officeDocument/2006/relationships/hyperlink" Target="https://investor.exxaro.com/integrated-reports2024/esg/prioritising-climate-change-mitigation-adaptation-and-resilience.php" TargetMode="External"/><Relationship Id="rId91" Type="http://schemas.openxmlformats.org/officeDocument/2006/relationships/hyperlink" Target="https://investor.exxaro.com/integrated-reports2024/esg/remuneration-report.php?noteNum=1" TargetMode="External"/><Relationship Id="rId96" Type="http://schemas.openxmlformats.org/officeDocument/2006/relationships/hyperlink" Target="https://investor.exxaro.com/integrated-reports2024/our-business-model.php" TargetMode="External"/><Relationship Id="rId1" Type="http://schemas.openxmlformats.org/officeDocument/2006/relationships/hyperlink" Target="https://exxaro-prod.azureedge.net/sitestorage/media/j3upbysq/exx_2024-esg-report.pdf" TargetMode="External"/><Relationship Id="rId6" Type="http://schemas.openxmlformats.org/officeDocument/2006/relationships/hyperlink" Target="https://investor.exxaro.com/integrated-reports2023/business-resilience.php" TargetMode="External"/><Relationship Id="rId15" Type="http://schemas.openxmlformats.org/officeDocument/2006/relationships/hyperlink" Target="https://investor.exxaro.com/integrated-reports2024/esg/upholding-and-respecting-human-rights.php" TargetMode="External"/><Relationship Id="rId23" Type="http://schemas.openxmlformats.org/officeDocument/2006/relationships/hyperlink" Target="https://investor.exxaro.com/integrated-reports2024/esg/stakeholder-inclusive-approach.php" TargetMode="External"/><Relationship Id="rId28" Type="http://schemas.openxmlformats.org/officeDocument/2006/relationships/hyperlink" Target="https://investor.exxaro.com/integrated-reports2024/esg/maintaining-sound-employee-relations.php" TargetMode="External"/><Relationship Id="rId36" Type="http://schemas.openxmlformats.org/officeDocument/2006/relationships/hyperlink" Target="https://investor.exxaro.com/integrated-reports2024/esg/contributing-to-enterprise-and-supplier-development.php" TargetMode="External"/><Relationship Id="rId49" Type="http://schemas.openxmlformats.org/officeDocument/2006/relationships/hyperlink" Target="https://investor.exxaro.com/integrated-reports2024/esg/prioritising-safety.php" TargetMode="External"/><Relationship Id="rId57" Type="http://schemas.openxmlformats.org/officeDocument/2006/relationships/hyperlink" Target="https://investor.exxaro.com/integrated-reports2024/esg/empowering-our-communities.php" TargetMode="External"/><Relationship Id="rId10" Type="http://schemas.openxmlformats.org/officeDocument/2006/relationships/hyperlink" Target="https://investor.exxaro.com/integrated-reports2024/esg/our-board-of-directors.php" TargetMode="External"/><Relationship Id="rId31" Type="http://schemas.openxmlformats.org/officeDocument/2006/relationships/hyperlink" Target="https://investor.exxaro.com/integrated-reports2024/esg/upholding-and-respecting-human-rights.php" TargetMode="External"/><Relationship Id="rId44" Type="http://schemas.openxmlformats.org/officeDocument/2006/relationships/hyperlink" Target="https://investor.exxaro.com/integrated-reports2024/esg/creating-post-mining-economies.php" TargetMode="External"/><Relationship Id="rId52" Type="http://schemas.openxmlformats.org/officeDocument/2006/relationships/hyperlink" Target="https://investor.exxaro.com/integrated-reports2024/esg/prioritising-climate-change-mitigation-adaptation-and-resilience.php" TargetMode="External"/><Relationship Id="rId60" Type="http://schemas.openxmlformats.org/officeDocument/2006/relationships/hyperlink" Target="https://investor.exxaro.com/integrated-reports2024/esg/ethical-culture.php" TargetMode="External"/><Relationship Id="rId65" Type="http://schemas.openxmlformats.org/officeDocument/2006/relationships/hyperlink" Target="https://investor.exxaro.com/integrated-reports2024/esg/prioritising-climate-change-mitigation-adaptation-and-resilience.php" TargetMode="External"/><Relationship Id="rId73" Type="http://schemas.openxmlformats.org/officeDocument/2006/relationships/hyperlink" Target="https://investor.exxaro.com/integrated-reports2024/creating-sustainable-growth-and-impact.php" TargetMode="External"/><Relationship Id="rId78" Type="http://schemas.openxmlformats.org/officeDocument/2006/relationships/hyperlink" Target="https://investor.exxaro.com/integrated-reports2024/esg/improving-water-security.php" TargetMode="External"/><Relationship Id="rId81" Type="http://schemas.openxmlformats.org/officeDocument/2006/relationships/hyperlink" Target="https://investor.exxaro.com/integrated-reports2024/esg/ethical-culture.php" TargetMode="External"/><Relationship Id="rId86" Type="http://schemas.openxmlformats.org/officeDocument/2006/relationships/hyperlink" Target="https://investor.exxaro.com/integrated-reports2024/esg/ethical-culture.php" TargetMode="External"/><Relationship Id="rId94" Type="http://schemas.openxmlformats.org/officeDocument/2006/relationships/hyperlink" Target="https://investor.exxaro.com/integrated-reports2024/esg/prioritising-climate-change-mitigation-adaptation-and-resilience.php" TargetMode="External"/><Relationship Id="rId99" Type="http://schemas.openxmlformats.org/officeDocument/2006/relationships/hyperlink" Target="https://investor.exxaro.com/integrated-reports2024/esg/prioritising-climate-change-mitigation-adaptation-and-resilience.php" TargetMode="External"/><Relationship Id="rId101" Type="http://schemas.openxmlformats.org/officeDocument/2006/relationships/drawing" Target="../drawings/drawing8.xml"/><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exxaro-staging.azureedge.net/sitestorage/media/qwihbme0/81782_exx_supplier_sd_code_fa.pdf" TargetMode="External"/><Relationship Id="rId13" Type="http://schemas.openxmlformats.org/officeDocument/2006/relationships/hyperlink" Target="https://investor.exxaro.com/integrated-reports2024/esg/remuneration-report.php" TargetMode="External"/><Relationship Id="rId18" Type="http://schemas.openxmlformats.org/officeDocument/2006/relationships/hyperlink" Target="https://investor.exxaro.com/integrated-reports2024/esg/our-environmental-stewardship.php" TargetMode="External"/><Relationship Id="rId39" Type="http://schemas.openxmlformats.org/officeDocument/2006/relationships/hyperlink" Target="https://investor.exxaro.com/integrated-reports2024/esg/maintaining-sound-employee-relations.php" TargetMode="External"/><Relationship Id="rId34" Type="http://schemas.openxmlformats.org/officeDocument/2006/relationships/hyperlink" Target="https://investor.exxaro.com/integrated-reports2024/esg/empowering-our-communities.php" TargetMode="External"/><Relationship Id="rId50" Type="http://schemas.openxmlformats.org/officeDocument/2006/relationships/hyperlink" Target="https://investor.exxaro.com/integrated-reports2024/esg/promoting-health-and-wellness.php" TargetMode="External"/><Relationship Id="rId55" Type="http://schemas.openxmlformats.org/officeDocument/2006/relationships/hyperlink" Target="https://investor.exxaro.com/integrated-reports2024/esg/managing-waste-responsibly.php" TargetMode="External"/><Relationship Id="rId76" Type="http://schemas.openxmlformats.org/officeDocument/2006/relationships/hyperlink" Target="https://investor.exxaro.com/integrated-reports2024/esg/managing-waste-responsibly.php" TargetMode="External"/><Relationship Id="rId97" Type="http://schemas.openxmlformats.org/officeDocument/2006/relationships/hyperlink" Target="https://investor.exxaro.com/integrated-reports2024/esg/driving-energy-efficiency.php" TargetMode="External"/><Relationship Id="rId7" Type="http://schemas.openxmlformats.org/officeDocument/2006/relationships/hyperlink" Target="https://investor.exxaro.com/integrated-reports2023/business-resilience.php" TargetMode="External"/><Relationship Id="rId71" Type="http://schemas.openxmlformats.org/officeDocument/2006/relationships/hyperlink" Target="https://investor.exxaro.com/integrated-reports2024/esg/integrating-mine-closure-and-rehabilitation.php" TargetMode="External"/><Relationship Id="rId92" Type="http://schemas.openxmlformats.org/officeDocument/2006/relationships/hyperlink" Target="https://investor.exxaro.com/integrated-reports2024/esg/remuneration-report.php?noteNum=2" TargetMode="External"/><Relationship Id="rId2" Type="http://schemas.openxmlformats.org/officeDocument/2006/relationships/hyperlink" Target="https://exxaro-prod.azureedge.net/sitestorage/media/xoqhelev/exxaro_2024_intergrated_report.pdf" TargetMode="External"/><Relationship Id="rId29" Type="http://schemas.openxmlformats.org/officeDocument/2006/relationships/hyperlink" Target="https://investor.exxaro.com/integrated-reports2024/esg/maintaining-sound-employee-relations.php" TargetMode="External"/><Relationship Id="rId24" Type="http://schemas.openxmlformats.org/officeDocument/2006/relationships/hyperlink" Target="https://investor.exxaro.com/integrated-reports2024/esg/maintaining-sound-employee-relations.php" TargetMode="External"/><Relationship Id="rId40" Type="http://schemas.openxmlformats.org/officeDocument/2006/relationships/hyperlink" Target="https://investor.exxaro.com/integrated-reports2024/acting-ceos-report.php" TargetMode="External"/><Relationship Id="rId45" Type="http://schemas.openxmlformats.org/officeDocument/2006/relationships/hyperlink" Target="https://investor.exxaro.com/integrated-reports2024/esg/driving-supply-chain-sustainability.php" TargetMode="External"/><Relationship Id="rId66" Type="http://schemas.openxmlformats.org/officeDocument/2006/relationships/hyperlink" Target="https://investor.exxaro.com/integrated-reports2024/esg/striving-for-carbon-neutrality.php" TargetMode="External"/><Relationship Id="rId87" Type="http://schemas.openxmlformats.org/officeDocument/2006/relationships/hyperlink" Target="https://investor.exxaro.com/integrated-reports2024/esg/safeguarding-natural-resources.php" TargetMode="External"/><Relationship Id="rId61" Type="http://schemas.openxmlformats.org/officeDocument/2006/relationships/hyperlink" Target="https://investor.exxaro.com/integrated-reports2024/performance-against-our-strategy.php" TargetMode="External"/><Relationship Id="rId82" Type="http://schemas.openxmlformats.org/officeDocument/2006/relationships/hyperlink" Target="https://investor.exxaro.com/integrated-reports2024/esg/remuneration-report.php?noteNum=2" TargetMode="External"/><Relationship Id="rId19" Type="http://schemas.openxmlformats.org/officeDocument/2006/relationships/hyperlink" Target="https://exxaro-prod.azureedge.net/sitestorage/media/hlon0bk3/exx_2024-tax-report.pdf" TargetMode="External"/><Relationship Id="rId14" Type="http://schemas.openxmlformats.org/officeDocument/2006/relationships/hyperlink" Target="https://investor.exxaro.com/integrated-reports2024/esg/investing-in-talent.php" TargetMode="External"/><Relationship Id="rId30" Type="http://schemas.openxmlformats.org/officeDocument/2006/relationships/hyperlink" Target="https://investor.exxaro.com/integrated-reports2024/esg/stakeholder-inclusive-approach.php" TargetMode="External"/><Relationship Id="rId35" Type="http://schemas.openxmlformats.org/officeDocument/2006/relationships/hyperlink" Target="https://investor.exxaro.com/integrated-reports2024/esg/creating-post-mining-economies.php" TargetMode="External"/><Relationship Id="rId56" Type="http://schemas.openxmlformats.org/officeDocument/2006/relationships/hyperlink" Target="https://investor.exxaro.com/integrated-reports2024/esg/restoring-and-protecting-biodiversity.php" TargetMode="External"/><Relationship Id="rId77" Type="http://schemas.openxmlformats.org/officeDocument/2006/relationships/hyperlink" Target="https://investor.exxaro.com/integrated-reports2024/esg/managing-waste-responsibly.php" TargetMode="External"/><Relationship Id="rId100" Type="http://schemas.openxmlformats.org/officeDocument/2006/relationships/printerSettings" Target="../printerSettings/printerSettings8.bin"/><Relationship Id="rId8" Type="http://schemas.openxmlformats.org/officeDocument/2006/relationships/hyperlink" Target="https://exxaro-prod.azureedge.net/sitestorage/media/hlon0bk3/exx_2024-tax-report.pdf" TargetMode="External"/><Relationship Id="rId51" Type="http://schemas.openxmlformats.org/officeDocument/2006/relationships/hyperlink" Target="https://investor.exxaro.com/integrated-reports2024/esg/promoting-health-and-wellness.php" TargetMode="External"/><Relationship Id="rId72" Type="http://schemas.openxmlformats.org/officeDocument/2006/relationships/hyperlink" Target="https://investor.exxaro.com/integrated-reports2024/our-business-model.php" TargetMode="External"/><Relationship Id="rId93" Type="http://schemas.openxmlformats.org/officeDocument/2006/relationships/hyperlink" Target="https://investor.exxaro.com/integrated-reports2024/esg/prioritising-climate-change-mitigation-adaptation-and-resilience.php" TargetMode="External"/><Relationship Id="rId98" Type="http://schemas.openxmlformats.org/officeDocument/2006/relationships/hyperlink" Target="https://investor.exxaro.com/integrated-reports2024/esg/transitioning-into-a-low-carbon-business.php" TargetMode="External"/><Relationship Id="rId3" Type="http://schemas.openxmlformats.org/officeDocument/2006/relationships/hyperlink" Target="https://exxaro-staging.azureedge.net/sitestorage/media/qwihbme0/81782_exx_supplier_sd_code_fa.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investor.exxaro.com/integrated-reports2024/about-this-report.php" TargetMode="External"/><Relationship Id="rId21" Type="http://schemas.openxmlformats.org/officeDocument/2006/relationships/hyperlink" Target="https://investor.exxaro.com/integrated-reports2024/esg/transitioning-into-a-low-carbon-business.php" TargetMode="External"/><Relationship Id="rId42" Type="http://schemas.openxmlformats.org/officeDocument/2006/relationships/hyperlink" Target="https://investor.exxaro.com/integrated-reports2024/esg/transitioning-into-a-low-carbon-business.php" TargetMode="External"/><Relationship Id="rId47" Type="http://schemas.openxmlformats.org/officeDocument/2006/relationships/hyperlink" Target="https://investor.exxaro.com/integrated-reports2024/creating-sustainable-growth-and-impact.php" TargetMode="External"/><Relationship Id="rId63" Type="http://schemas.openxmlformats.org/officeDocument/2006/relationships/hyperlink" Target="https://investor.exxaro.com/integrated-reports2024/esg/remuneration-report.php" TargetMode="External"/><Relationship Id="rId68" Type="http://schemas.openxmlformats.org/officeDocument/2006/relationships/hyperlink" Target="https://investor.exxaro.com/integrated-reports2024/esg/prioritising-climate-change-mitigation-adaptation-and-resilience.php" TargetMode="External"/><Relationship Id="rId16" Type="http://schemas.openxmlformats.org/officeDocument/2006/relationships/hyperlink" Target="https://investor.exxaro.com/integrated-reports2024/esg/prioritising-good-governance.php" TargetMode="External"/><Relationship Id="rId11" Type="http://schemas.openxmlformats.org/officeDocument/2006/relationships/hyperlink" Target="https://investor.exxaro.com/integrated-reports2024/esg/board-key-matters-in-focus.php" TargetMode="External"/><Relationship Id="rId32" Type="http://schemas.openxmlformats.org/officeDocument/2006/relationships/hyperlink" Target="https://investor.exxaro.com/integrated-reports2024/esg/prioritising-climate-change-mitigation-adaptation-and-resilience.php" TargetMode="External"/><Relationship Id="rId37" Type="http://schemas.openxmlformats.org/officeDocument/2006/relationships/hyperlink" Target="https://investor.exxaro.com/integrated-reports2024/our-business-model.php" TargetMode="External"/><Relationship Id="rId53" Type="http://schemas.openxmlformats.org/officeDocument/2006/relationships/hyperlink" Target="https://investor.exxaro.com/integrated-reports2024/our-material-matters.php" TargetMode="External"/><Relationship Id="rId58" Type="http://schemas.openxmlformats.org/officeDocument/2006/relationships/hyperlink" Target="https://investor.exxaro.com/integrated-reports2024/our-business-model.php" TargetMode="External"/><Relationship Id="rId74" Type="http://schemas.openxmlformats.org/officeDocument/2006/relationships/hyperlink" Target="https://investor.exxaro.com/integrated-reports2024/our-sustainable-growth-and-impact-strategy.php" TargetMode="External"/><Relationship Id="rId79" Type="http://schemas.openxmlformats.org/officeDocument/2006/relationships/hyperlink" Target="https://investor.exxaro.com/integrated-reports2024/esg/transitioning-into-a-low-carbon-business.php" TargetMode="External"/><Relationship Id="rId5" Type="http://schemas.openxmlformats.org/officeDocument/2006/relationships/hyperlink" Target="https://exxaro-prod.azureedge.net/sitestorage/media/xoqhelev/exxaro_2024_intergrated_report.pdf" TargetMode="External"/><Relationship Id="rId61" Type="http://schemas.openxmlformats.org/officeDocument/2006/relationships/hyperlink" Target="https://investor.exxaro.com/integrated-reports2024/esg/prioritising-climate-change-mitigation-adaptation-and-resilience.php" TargetMode="External"/><Relationship Id="rId19" Type="http://schemas.openxmlformats.org/officeDocument/2006/relationships/hyperlink" Target="https://investor.exxaro.com/integrated-reports2024/esg/remuneration-report.php" TargetMode="External"/><Relationship Id="rId14" Type="http://schemas.openxmlformats.org/officeDocument/2006/relationships/hyperlink" Target="https://investor.exxaro.com/integrated-reports2024/esg/transitioning-into-a-low-carbon-business.php" TargetMode="External"/><Relationship Id="rId22" Type="http://schemas.openxmlformats.org/officeDocument/2006/relationships/hyperlink" Target="https://investor.exxaro.com/integrated-reports2024/esg/embedding-esg-in-our-business.php" TargetMode="External"/><Relationship Id="rId27" Type="http://schemas.openxmlformats.org/officeDocument/2006/relationships/hyperlink" Target="https://investor.exxaro.com/integrated-reports2024/performance-and-value-creation.php" TargetMode="External"/><Relationship Id="rId30" Type="http://schemas.openxmlformats.org/officeDocument/2006/relationships/hyperlink" Target="https://investor.exxaro.com/integrated-reports2024/esg/transitioning-into-a-low-carbon-business.php" TargetMode="External"/><Relationship Id="rId35" Type="http://schemas.openxmlformats.org/officeDocument/2006/relationships/hyperlink" Target="https://investor.exxaro.com/integrated-reports2024/our-risks-and-opportunities.php" TargetMode="External"/><Relationship Id="rId43" Type="http://schemas.openxmlformats.org/officeDocument/2006/relationships/hyperlink" Target="https://investor.exxaro.com/integrated-reports2024/esg/transitioning-into-a-low-carbon-business.php" TargetMode="External"/><Relationship Id="rId48" Type="http://schemas.openxmlformats.org/officeDocument/2006/relationships/hyperlink" Target="https://investor.exxaro.com/integrated-reports2024/esg/embedding-esg-in-our-business.php" TargetMode="External"/><Relationship Id="rId56" Type="http://schemas.openxmlformats.org/officeDocument/2006/relationships/hyperlink" Target="https://investor.exxaro.com/integrated-reports2024/performance-against-our-strategy.php" TargetMode="External"/><Relationship Id="rId64" Type="http://schemas.openxmlformats.org/officeDocument/2006/relationships/hyperlink" Target="https://investor.exxaro.com/integrated-reports2024/esg/remuneration-report.php" TargetMode="External"/><Relationship Id="rId69" Type="http://schemas.openxmlformats.org/officeDocument/2006/relationships/hyperlink" Target="https://investor.exxaro.com/integrated-reports2024/esg/stakeholder-inclusive-approach.php" TargetMode="External"/><Relationship Id="rId77" Type="http://schemas.openxmlformats.org/officeDocument/2006/relationships/hyperlink" Target="https://investor.exxaro.com/integrated-reports2024/esg/assurance-report.php" TargetMode="External"/><Relationship Id="rId8" Type="http://schemas.openxmlformats.org/officeDocument/2006/relationships/hyperlink" Target="https://investor.exxaro.com/integrated-reports2024/esg/board-key-matters-in-focus.php" TargetMode="External"/><Relationship Id="rId51" Type="http://schemas.openxmlformats.org/officeDocument/2006/relationships/hyperlink" Target="https://investor.exxaro.com/integrated-reports2024/our-risks-and-opportunities.php" TargetMode="External"/><Relationship Id="rId72" Type="http://schemas.openxmlformats.org/officeDocument/2006/relationships/hyperlink" Target="https://investor.exxaro.com/integrated-reports2024/esg/transitioning-into-a-low-carbon-business.php" TargetMode="External"/><Relationship Id="rId80" Type="http://schemas.openxmlformats.org/officeDocument/2006/relationships/hyperlink" Target="https://investor.exxaro.com/integrated-reports2024/natural-capital.php" TargetMode="External"/><Relationship Id="rId3" Type="http://schemas.openxmlformats.org/officeDocument/2006/relationships/hyperlink" Target="https://investor.exxaro.com/integrated-reports2024/about-this-report.php" TargetMode="External"/><Relationship Id="rId12" Type="http://schemas.openxmlformats.org/officeDocument/2006/relationships/hyperlink" Target="https://investor.exxaro.com/integrated-reports2024/esg/transitioning-into-a-low-carbon-business.php" TargetMode="External"/><Relationship Id="rId17" Type="http://schemas.openxmlformats.org/officeDocument/2006/relationships/hyperlink" Target="https://investor.exxaro.com/integrated-reports2024/performance-against-our-strategy.php" TargetMode="External"/><Relationship Id="rId25" Type="http://schemas.openxmlformats.org/officeDocument/2006/relationships/hyperlink" Target="https://investor.exxaro.com/integrated-reports2024/esg/stakeholder-inclusive-approach.php" TargetMode="External"/><Relationship Id="rId33" Type="http://schemas.openxmlformats.org/officeDocument/2006/relationships/hyperlink" Target="https://investor.exxaro.com/integrated-reports2024/our-material-matters.php" TargetMode="External"/><Relationship Id="rId38" Type="http://schemas.openxmlformats.org/officeDocument/2006/relationships/hyperlink" Target="https://investor.exxaro.com/integrated-reports2024/creating-sustainable-growth-and-impact.php" TargetMode="External"/><Relationship Id="rId46" Type="http://schemas.openxmlformats.org/officeDocument/2006/relationships/hyperlink" Target="https://investor.exxaro.com/integrated-reports2024/our-business-model.php" TargetMode="External"/><Relationship Id="rId59" Type="http://schemas.openxmlformats.org/officeDocument/2006/relationships/hyperlink" Target="https://investor.exxaro.com/integrated-reports2024/esg/prioritising-climate-change-mitigation-adaptation-and-resilience.php" TargetMode="External"/><Relationship Id="rId67" Type="http://schemas.openxmlformats.org/officeDocument/2006/relationships/hyperlink" Target="https://investor.exxaro.com/integrated-reports2024/esg/transitioning-into-a-low-carbon-business.php" TargetMode="External"/><Relationship Id="rId20" Type="http://schemas.openxmlformats.org/officeDocument/2006/relationships/hyperlink" Target="https://investor.exxaro.com/integrated-reports2024/esg/transitioning-into-a-low-carbon-business.php" TargetMode="External"/><Relationship Id="rId41" Type="http://schemas.openxmlformats.org/officeDocument/2006/relationships/hyperlink" Target="https://investor.exxaro.com/integrated-reports2024/esg/delivering-meaningful-and-positive-impact.php" TargetMode="External"/><Relationship Id="rId54" Type="http://schemas.openxmlformats.org/officeDocument/2006/relationships/hyperlink" Target="https://investor.exxaro.com/integrated-reports2024/esg/delivering-meaningful-and-positive-impact.php" TargetMode="External"/><Relationship Id="rId62" Type="http://schemas.openxmlformats.org/officeDocument/2006/relationships/hyperlink" Target="https://investor.exxaro.com/integrated-reports2024/esg/transitioning-into-a-low-carbon-business.php" TargetMode="External"/><Relationship Id="rId70" Type="http://schemas.openxmlformats.org/officeDocument/2006/relationships/hyperlink" Target="https://investor.exxaro.com/integrated-reports2024/esg/prioritising-climate-change-mitigation-adaptation-and-resilience.php" TargetMode="External"/><Relationship Id="rId75" Type="http://schemas.openxmlformats.org/officeDocument/2006/relationships/hyperlink" Target="https://investor.exxaro.com/integrated-reports2024/performance-against-our-strategy.php" TargetMode="External"/><Relationship Id="rId1" Type="http://schemas.openxmlformats.org/officeDocument/2006/relationships/hyperlink" Target="https://exxaro-prod.azureedge.net/sitestorage/media/yildqzdq/exx_2023-esg-report_hi-res.pdf" TargetMode="External"/><Relationship Id="rId6" Type="http://schemas.openxmlformats.org/officeDocument/2006/relationships/hyperlink" Target="https://investor.exxaro.com/integrated-reports2024/esg/transitioning-into-a-low-carbon-business.php" TargetMode="External"/><Relationship Id="rId15" Type="http://schemas.openxmlformats.org/officeDocument/2006/relationships/hyperlink" Target="https://investor.exxaro.com/integrated-reports2024/esg/prioritising-climate-change-mitigation-adaptation-and-resilience.php" TargetMode="External"/><Relationship Id="rId23" Type="http://schemas.openxmlformats.org/officeDocument/2006/relationships/hyperlink" Target="https://investor.exxaro.com/integrated-reports2024/esg/delivering-meaningful-and-positive-impact.php" TargetMode="External"/><Relationship Id="rId28" Type="http://schemas.openxmlformats.org/officeDocument/2006/relationships/hyperlink" Target="https://investor.exxaro.com/integrated-reports2024/esg/adequate-and-effective-control.php" TargetMode="External"/><Relationship Id="rId36" Type="http://schemas.openxmlformats.org/officeDocument/2006/relationships/hyperlink" Target="https://investor.exxaro.com/integrated-reports2024/esg/transitioning-into-a-low-carbon-business.php" TargetMode="External"/><Relationship Id="rId49" Type="http://schemas.openxmlformats.org/officeDocument/2006/relationships/hyperlink" Target="https://investor.exxaro.com/integrated-reports2024/esg/transitioning-into-a-low-carbon-business.php" TargetMode="External"/><Relationship Id="rId57" Type="http://schemas.openxmlformats.org/officeDocument/2006/relationships/hyperlink" Target="https://investor.exxaro.com/integrated-reports2024/esg/prioritising-climate-change-mitigation-adaptation-and-resilience.php" TargetMode="External"/><Relationship Id="rId10" Type="http://schemas.openxmlformats.org/officeDocument/2006/relationships/hyperlink" Target="https://investor.exxaro.com/integrated-reports2024/esg/our-board-of-directors.php" TargetMode="External"/><Relationship Id="rId31" Type="http://schemas.openxmlformats.org/officeDocument/2006/relationships/hyperlink" Target="https://investor.exxaro.com/integrated-reports2024/esg/transitioning-into-a-low-carbon-business.php" TargetMode="External"/><Relationship Id="rId44" Type="http://schemas.openxmlformats.org/officeDocument/2006/relationships/hyperlink" Target="https://investor.exxaro.com/integrated-reports2024/esg/transitioning-into-a-low-carbon-business.php" TargetMode="External"/><Relationship Id="rId52" Type="http://schemas.openxmlformats.org/officeDocument/2006/relationships/hyperlink" Target="https://investor.exxaro.com/integrated-reports2024/esg/transitioning-into-a-low-carbon-business.php" TargetMode="External"/><Relationship Id="rId60" Type="http://schemas.openxmlformats.org/officeDocument/2006/relationships/hyperlink" Target="https://investor.exxaro.com/integrated-reports2024/esg/prioritising-climate-change-mitigation-adaptation-and-resilience.php" TargetMode="External"/><Relationship Id="rId65" Type="http://schemas.openxmlformats.org/officeDocument/2006/relationships/hyperlink" Target="https://investor.exxaro.com/integrated-reports2024/creating-sustainable-growth-and-impact.php" TargetMode="External"/><Relationship Id="rId73" Type="http://schemas.openxmlformats.org/officeDocument/2006/relationships/hyperlink" Target="https://investor.exxaro.com/integrated-reports2024/esg/prioritising-climate-change-mitigation-adaptation-and-resilience.php" TargetMode="External"/><Relationship Id="rId78" Type="http://schemas.openxmlformats.org/officeDocument/2006/relationships/hyperlink" Target="https://investor.exxaro.com/integrated-reports2024/esg/transitioning-into-a-low-carbon-business.php" TargetMode="External"/><Relationship Id="rId81" Type="http://schemas.openxmlformats.org/officeDocument/2006/relationships/drawing" Target="../drawings/drawing9.xml"/><Relationship Id="rId4" Type="http://schemas.openxmlformats.org/officeDocument/2006/relationships/hyperlink" Target="https://exxaro-prod.azureedge.net/sitestorage/media/j3upbysq/exx_2024-esg-report.pdf" TargetMode="External"/><Relationship Id="rId9" Type="http://schemas.openxmlformats.org/officeDocument/2006/relationships/hyperlink" Target="https://investor.exxaro.com/integrated-reports2024/esg/embedding-esg-in-our-business.php" TargetMode="External"/><Relationship Id="rId13" Type="http://schemas.openxmlformats.org/officeDocument/2006/relationships/hyperlink" Target="https://investor.exxaro.com/integrated-reports2024/esg/embedding-esg-in-our-business.php" TargetMode="External"/><Relationship Id="rId18" Type="http://schemas.openxmlformats.org/officeDocument/2006/relationships/hyperlink" Target="https://investor.exxaro.com/integrated-reports2024/availability-quality-and-affordability-of-capitals.php" TargetMode="External"/><Relationship Id="rId39" Type="http://schemas.openxmlformats.org/officeDocument/2006/relationships/hyperlink" Target="https://investor.exxaro.com/integrated-reports2024/esg/our-environmental-stewardship.php" TargetMode="External"/><Relationship Id="rId34" Type="http://schemas.openxmlformats.org/officeDocument/2006/relationships/hyperlink" Target="https://investor.exxaro.com/integrated-reports2024/esg/transitioning-into-a-low-carbon-business.php" TargetMode="External"/><Relationship Id="rId50" Type="http://schemas.openxmlformats.org/officeDocument/2006/relationships/hyperlink" Target="https://investor.exxaro.com/integrated-reports2024/esg/prioritising-climate-change-mitigation-adaptation-and-resilience.php" TargetMode="External"/><Relationship Id="rId55" Type="http://schemas.openxmlformats.org/officeDocument/2006/relationships/hyperlink" Target="https://investor.exxaro.com/integrated-reports2024/esg/prioritising-climate-change-mitigation-adaptation-and-resilience.php" TargetMode="External"/><Relationship Id="rId76" Type="http://schemas.openxmlformats.org/officeDocument/2006/relationships/hyperlink" Target="https://investor.exxaro.com/integrated-reports2024/esg/appendix-a-criteria.php" TargetMode="External"/><Relationship Id="rId7" Type="http://schemas.openxmlformats.org/officeDocument/2006/relationships/hyperlink" Target="https://investor.exxaro.com/integrated-reports2024/esg/embedding-esg-in-our-business.php" TargetMode="External"/><Relationship Id="rId71" Type="http://schemas.openxmlformats.org/officeDocument/2006/relationships/hyperlink" Target="https://investor.exxaro.com/integrated-reports2024/esg/delivering-meaningful-and-positive-impact.php" TargetMode="External"/><Relationship Id="rId2" Type="http://schemas.openxmlformats.org/officeDocument/2006/relationships/hyperlink" Target="https://exxaro-prod.azureedge.net/sitestorage/media/qyidcsuf/exx_2023-ir_hi-res.pdf" TargetMode="External"/><Relationship Id="rId29" Type="http://schemas.openxmlformats.org/officeDocument/2006/relationships/hyperlink" Target="https://investor.exxaro.com/integrated-reports2024/esg/assurance-report.php" TargetMode="External"/><Relationship Id="rId24" Type="http://schemas.openxmlformats.org/officeDocument/2006/relationships/hyperlink" Target="https://investor.exxaro.com/integrated-reports2024/esg/prioritising-climate-change-mitigation-adaptation-and-resilience.php" TargetMode="External"/><Relationship Id="rId40" Type="http://schemas.openxmlformats.org/officeDocument/2006/relationships/hyperlink" Target="https://investor.exxaro.com/integrated-reports2024/esg/prioritising-climate-change-mitigation-adaptation-and-resilience.php" TargetMode="External"/><Relationship Id="rId45" Type="http://schemas.openxmlformats.org/officeDocument/2006/relationships/hyperlink" Target="https://investor.exxaro.com/integrated-reports2024/esg/performance-and-value-creation.php" TargetMode="External"/><Relationship Id="rId66" Type="http://schemas.openxmlformats.org/officeDocument/2006/relationships/hyperlink" Target="https://investor.exxaro.com/integrated-reports2024/esg/stakeholder-inclusive-approach.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F4D6-F8D7-4B3F-A61C-F4BC156E8930}">
  <sheetPr codeName="Sheet1">
    <tabColor rgb="FFA4CE4C"/>
  </sheetPr>
  <dimension ref="A1:V113"/>
  <sheetViews>
    <sheetView topLeftCell="D11" zoomScale="110" zoomScaleNormal="110" workbookViewId="0">
      <selection activeCell="Q21" sqref="Q21"/>
    </sheetView>
  </sheetViews>
  <sheetFormatPr defaultColWidth="9.109375" defaultRowHeight="12.75" customHeight="1"/>
  <cols>
    <col min="1" max="1" width="0" hidden="1" customWidth="1"/>
    <col min="3" max="3" width="75.44140625" style="1" customWidth="1"/>
    <col min="4" max="4" width="1.109375" style="1" customWidth="1"/>
    <col min="5" max="5" width="16.44140625" style="1" customWidth="1"/>
    <col min="6" max="6" width="2.5546875" style="1" customWidth="1"/>
    <col min="7" max="7" width="28" style="1" customWidth="1"/>
    <col min="8" max="8" width="5.109375" customWidth="1"/>
    <col min="9" max="9" width="1.6640625" customWidth="1"/>
    <col min="11" max="11" width="9.109375" customWidth="1"/>
    <col min="14" max="14" width="11.33203125" customWidth="1"/>
  </cols>
  <sheetData>
    <row r="1" spans="1:14" ht="12.45" hidden="1" customHeight="1">
      <c r="A1" t="e" vm="1">
        <v>#VALUE!</v>
      </c>
      <c r="C1" s="1469"/>
      <c r="D1" s="1469"/>
      <c r="E1" s="1469"/>
      <c r="F1" s="1469"/>
      <c r="G1" s="1469"/>
    </row>
    <row r="2" spans="1:14" ht="12.45" customHeight="1">
      <c r="C2"/>
      <c r="D2"/>
      <c r="E2"/>
      <c r="F2"/>
      <c r="G2"/>
    </row>
    <row r="3" spans="1:14" ht="12">
      <c r="C3"/>
      <c r="D3"/>
      <c r="E3"/>
      <c r="F3"/>
      <c r="G3"/>
    </row>
    <row r="4" spans="1:14" ht="13.2">
      <c r="C4" s="219"/>
      <c r="D4" s="219"/>
      <c r="E4" s="248"/>
      <c r="F4" s="248"/>
      <c r="G4" s="1285" t="s">
        <v>0</v>
      </c>
    </row>
    <row r="5" spans="1:14" ht="12.45" customHeight="1">
      <c r="C5"/>
      <c r="D5"/>
      <c r="E5"/>
      <c r="F5"/>
      <c r="G5" s="249"/>
      <c r="J5" s="1475" t="s">
        <v>1</v>
      </c>
      <c r="K5" s="1475"/>
      <c r="L5" s="1475"/>
      <c r="M5" s="1475"/>
      <c r="N5" s="1475"/>
    </row>
    <row r="6" spans="1:14" ht="12.75" customHeight="1">
      <c r="C6"/>
      <c r="D6"/>
      <c r="E6"/>
      <c r="F6"/>
      <c r="G6" s="249"/>
      <c r="J6" s="1475"/>
      <c r="K6" s="1475"/>
      <c r="L6" s="1475"/>
      <c r="M6" s="1475"/>
      <c r="N6" s="1475"/>
    </row>
    <row r="7" spans="1:14" ht="12.75" customHeight="1">
      <c r="C7"/>
      <c r="D7"/>
      <c r="E7"/>
      <c r="F7"/>
      <c r="G7" s="249"/>
      <c r="J7" s="1475"/>
      <c r="K7" s="1475"/>
      <c r="L7" s="1475"/>
      <c r="M7" s="1475"/>
      <c r="N7" s="1475"/>
    </row>
    <row r="8" spans="1:14" ht="12.75" customHeight="1">
      <c r="C8"/>
      <c r="D8"/>
      <c r="E8"/>
      <c r="F8"/>
      <c r="G8" s="249"/>
      <c r="J8" s="1475"/>
      <c r="K8" s="1475"/>
      <c r="L8" s="1475"/>
      <c r="M8" s="1475"/>
      <c r="N8" s="1475"/>
    </row>
    <row r="9" spans="1:14" ht="12.75" customHeight="1">
      <c r="C9"/>
      <c r="D9"/>
      <c r="E9"/>
      <c r="F9"/>
      <c r="G9" s="249"/>
      <c r="J9" s="1475"/>
      <c r="K9" s="1475"/>
      <c r="L9" s="1475"/>
      <c r="M9" s="1475"/>
      <c r="N9" s="1475"/>
    </row>
    <row r="10" spans="1:14" ht="12.75" customHeight="1">
      <c r="C10"/>
      <c r="D10" s="250"/>
      <c r="E10" s="251"/>
      <c r="F10" s="251"/>
      <c r="G10" s="251"/>
      <c r="H10" s="250"/>
      <c r="J10" s="1475"/>
      <c r="K10" s="1475"/>
      <c r="L10" s="1475"/>
      <c r="M10" s="1475"/>
      <c r="N10" s="1475"/>
    </row>
    <row r="11" spans="1:14" ht="12.75" customHeight="1">
      <c r="C11" s="78"/>
      <c r="D11" s="78"/>
      <c r="E11"/>
      <c r="F11"/>
      <c r="G11" s="176"/>
      <c r="J11" s="1475"/>
      <c r="K11" s="1475"/>
      <c r="L11" s="1475"/>
      <c r="M11" s="1475"/>
      <c r="N11" s="1475"/>
    </row>
    <row r="12" spans="1:14" ht="12.75" customHeight="1">
      <c r="C12"/>
      <c r="D12"/>
      <c r="E12"/>
      <c r="F12"/>
      <c r="G12" s="257" t="s">
        <v>2</v>
      </c>
      <c r="J12" s="1475"/>
      <c r="K12" s="1475"/>
      <c r="L12" s="1475"/>
      <c r="M12" s="1475"/>
      <c r="N12" s="1475"/>
    </row>
    <row r="13" spans="1:14" ht="12.75" customHeight="1">
      <c r="C13" s="246"/>
      <c r="D13"/>
      <c r="E13"/>
      <c r="F13"/>
      <c r="G13" s="257" t="s">
        <v>3</v>
      </c>
      <c r="J13" s="1475"/>
      <c r="K13" s="1475"/>
      <c r="L13" s="1475"/>
      <c r="M13" s="1475"/>
      <c r="N13" s="1475"/>
    </row>
    <row r="14" spans="1:14" ht="12.75" customHeight="1">
      <c r="C14" s="246"/>
      <c r="D14"/>
      <c r="E14"/>
      <c r="F14"/>
      <c r="G14" s="257" t="s">
        <v>4</v>
      </c>
      <c r="J14" s="1475"/>
      <c r="K14" s="1475"/>
      <c r="L14" s="1475"/>
      <c r="M14" s="1475"/>
      <c r="N14" s="1475"/>
    </row>
    <row r="15" spans="1:14" ht="12.75" customHeight="1">
      <c r="C15"/>
      <c r="D15"/>
      <c r="E15"/>
      <c r="F15"/>
      <c r="G15" s="257" t="s">
        <v>5</v>
      </c>
      <c r="J15" s="1475"/>
      <c r="K15" s="1475"/>
      <c r="L15" s="1475"/>
      <c r="M15" s="1475"/>
      <c r="N15" s="1475"/>
    </row>
    <row r="16" spans="1:14" ht="13.2" customHeight="1">
      <c r="C16"/>
      <c r="D16"/>
      <c r="E16"/>
      <c r="F16"/>
      <c r="G16" s="258" t="s">
        <v>6</v>
      </c>
      <c r="J16" s="1475"/>
      <c r="K16" s="1475"/>
      <c r="L16" s="1475"/>
      <c r="M16" s="1475"/>
      <c r="N16" s="1475"/>
    </row>
    <row r="17" spans="3:14" ht="13.2" customHeight="1">
      <c r="C17"/>
      <c r="D17"/>
      <c r="E17"/>
      <c r="F17"/>
      <c r="G17" s="259" t="s">
        <v>7</v>
      </c>
      <c r="J17" s="1475"/>
      <c r="K17" s="1475"/>
      <c r="L17" s="1475"/>
      <c r="M17" s="1475"/>
      <c r="N17" s="1475"/>
    </row>
    <row r="18" spans="3:14" ht="13.2">
      <c r="C18"/>
      <c r="D18"/>
      <c r="E18"/>
      <c r="F18"/>
      <c r="G18" s="259" t="s">
        <v>8</v>
      </c>
      <c r="J18" s="1474" t="s">
        <v>9</v>
      </c>
      <c r="K18" s="1474"/>
      <c r="L18" s="1474"/>
      <c r="M18" s="1474"/>
      <c r="N18" s="254"/>
    </row>
    <row r="19" spans="3:14" ht="12.45" customHeight="1">
      <c r="C19"/>
      <c r="D19"/>
      <c r="E19" s="250"/>
      <c r="F19" s="250"/>
      <c r="G19" s="260" t="s">
        <v>10</v>
      </c>
      <c r="H19" s="250"/>
      <c r="J19" s="1473" t="s">
        <v>11</v>
      </c>
      <c r="K19" s="1473"/>
      <c r="L19" s="1473"/>
      <c r="M19" s="1473"/>
      <c r="N19" s="1473"/>
    </row>
    <row r="20" spans="3:14" ht="20.25" customHeight="1">
      <c r="C20"/>
      <c r="D20"/>
      <c r="E20" s="1458"/>
      <c r="F20"/>
      <c r="G20" s="253"/>
      <c r="J20" s="1473"/>
      <c r="K20" s="1473"/>
      <c r="L20" s="1473"/>
      <c r="M20" s="1473"/>
      <c r="N20" s="1473"/>
    </row>
    <row r="21" spans="3:14" ht="12.6">
      <c r="C21"/>
      <c r="D21"/>
      <c r="E21" s="1458"/>
      <c r="F21"/>
      <c r="G21" s="261" t="s">
        <v>12</v>
      </c>
      <c r="J21" s="1473"/>
      <c r="K21" s="1473"/>
      <c r="L21" s="1473"/>
      <c r="M21" s="1473"/>
      <c r="N21" s="1473"/>
    </row>
    <row r="22" spans="3:14" ht="12.6">
      <c r="C22"/>
      <c r="D22" s="193"/>
      <c r="E22" s="1458"/>
      <c r="F22"/>
      <c r="G22" s="176"/>
      <c r="J22" s="1473"/>
      <c r="K22" s="1473"/>
      <c r="L22" s="1473"/>
      <c r="M22" s="1473"/>
      <c r="N22" s="1473"/>
    </row>
    <row r="23" spans="3:14" ht="13.2">
      <c r="C23"/>
      <c r="D23" s="193"/>
      <c r="E23" s="1458"/>
      <c r="F23"/>
      <c r="G23" s="176"/>
      <c r="J23" s="1474" t="s">
        <v>13</v>
      </c>
      <c r="K23" s="1474"/>
      <c r="L23" s="1474"/>
      <c r="M23" s="1474"/>
      <c r="N23" s="255"/>
    </row>
    <row r="24" spans="3:14" ht="13.2" customHeight="1">
      <c r="C24"/>
      <c r="D24" s="193"/>
      <c r="E24" s="1458"/>
      <c r="F24"/>
      <c r="G24" s="176"/>
      <c r="J24" s="1473" t="s">
        <v>14</v>
      </c>
      <c r="K24" s="1473"/>
      <c r="L24" s="1473"/>
      <c r="M24" s="1473"/>
      <c r="N24" s="1473"/>
    </row>
    <row r="25" spans="3:14" ht="12.6">
      <c r="C25"/>
      <c r="D25" s="193"/>
      <c r="E25" s="1458"/>
      <c r="F25"/>
      <c r="G25" s="176"/>
      <c r="J25" s="1473"/>
      <c r="K25" s="1473"/>
      <c r="L25" s="1473"/>
      <c r="M25" s="1473"/>
      <c r="N25" s="1473"/>
    </row>
    <row r="26" spans="3:14" ht="12.6">
      <c r="C26"/>
      <c r="D26" s="193"/>
      <c r="E26" s="1458"/>
      <c r="F26"/>
      <c r="G26" s="176"/>
      <c r="J26" s="1473"/>
      <c r="K26" s="1473"/>
      <c r="L26" s="1473"/>
      <c r="M26" s="1473"/>
      <c r="N26" s="1473"/>
    </row>
    <row r="27" spans="3:14" ht="12.6">
      <c r="C27"/>
      <c r="D27" s="193"/>
      <c r="E27" s="1286"/>
      <c r="F27" s="252"/>
      <c r="G27" s="252"/>
      <c r="H27" s="250"/>
      <c r="J27" s="876"/>
      <c r="K27" s="876"/>
      <c r="L27" s="876"/>
      <c r="M27" s="876"/>
      <c r="N27" s="876"/>
    </row>
    <row r="28" spans="3:14" ht="12.6">
      <c r="C28"/>
      <c r="D28" s="59"/>
      <c r="E28"/>
      <c r="F28"/>
      <c r="G28" s="176"/>
      <c r="J28" s="1470" t="s">
        <v>15</v>
      </c>
      <c r="K28" s="1470"/>
      <c r="L28" s="1470"/>
      <c r="M28" s="1470"/>
      <c r="N28" s="254"/>
    </row>
    <row r="29" spans="3:14" ht="12.6">
      <c r="C29"/>
      <c r="D29"/>
      <c r="E29"/>
      <c r="F29"/>
      <c r="G29" s="261" t="s">
        <v>16</v>
      </c>
      <c r="J29" s="1001" t="s">
        <v>17</v>
      </c>
      <c r="K29" s="1001"/>
      <c r="L29" s="1001"/>
      <c r="M29" s="1001"/>
      <c r="N29" s="254"/>
    </row>
    <row r="30" spans="3:14" ht="12.6">
      <c r="C30"/>
      <c r="D30"/>
      <c r="E30"/>
      <c r="F30"/>
      <c r="G30" s="261" t="s">
        <v>18</v>
      </c>
      <c r="J30" s="1471" t="s">
        <v>19</v>
      </c>
      <c r="K30" s="1471"/>
      <c r="L30" s="1471"/>
      <c r="M30" s="1471"/>
      <c r="N30" s="254"/>
    </row>
    <row r="31" spans="3:14" ht="12.6">
      <c r="C31"/>
      <c r="D31"/>
      <c r="E31"/>
      <c r="F31"/>
      <c r="G31" s="261" t="s">
        <v>20</v>
      </c>
      <c r="J31" s="1471" t="s">
        <v>21</v>
      </c>
      <c r="K31" s="1471"/>
      <c r="L31" s="1471"/>
      <c r="M31" s="1471"/>
      <c r="N31" s="254"/>
    </row>
    <row r="32" spans="3:14" ht="12">
      <c r="C32"/>
      <c r="D32"/>
      <c r="E32"/>
      <c r="F32"/>
      <c r="G32"/>
      <c r="J32" s="1476" t="s">
        <v>22</v>
      </c>
      <c r="K32" s="1476"/>
      <c r="L32" s="1476"/>
      <c r="M32" s="1476"/>
      <c r="N32" s="254"/>
    </row>
    <row r="33" spans="3:22" ht="12">
      <c r="C33"/>
      <c r="D33"/>
      <c r="E33"/>
      <c r="F33"/>
      <c r="G33"/>
      <c r="J33" s="1477"/>
      <c r="K33" s="1477"/>
      <c r="L33" s="1477"/>
      <c r="M33" s="1477"/>
      <c r="N33" s="254"/>
    </row>
    <row r="34" spans="3:22" ht="13.2">
      <c r="C34"/>
      <c r="D34"/>
      <c r="E34"/>
      <c r="F34"/>
      <c r="G34"/>
      <c r="J34" s="1474" t="s">
        <v>23</v>
      </c>
      <c r="K34" s="1474"/>
      <c r="L34" s="1474"/>
      <c r="M34" s="1474"/>
      <c r="N34" s="254"/>
    </row>
    <row r="35" spans="3:22" ht="12">
      <c r="C35"/>
      <c r="D35"/>
      <c r="E35"/>
      <c r="F35"/>
      <c r="G35"/>
      <c r="J35" s="1472" t="s">
        <v>24</v>
      </c>
      <c r="K35" s="1472"/>
      <c r="L35" s="1472"/>
      <c r="M35" s="1472"/>
      <c r="N35" s="254"/>
      <c r="O35" s="1457"/>
      <c r="P35" s="1457"/>
      <c r="Q35" s="1457"/>
      <c r="R35" s="1457"/>
    </row>
    <row r="36" spans="3:22" ht="12" customHeight="1">
      <c r="C36"/>
      <c r="D36"/>
      <c r="E36" s="250"/>
      <c r="F36" s="250"/>
      <c r="G36" s="250"/>
      <c r="H36" s="250"/>
      <c r="J36" s="1472" t="s">
        <v>2619</v>
      </c>
      <c r="K36" s="1472"/>
      <c r="L36" s="1472"/>
      <c r="M36" s="1472"/>
      <c r="N36" s="254"/>
      <c r="O36" s="1457"/>
      <c r="P36" s="1457"/>
      <c r="Q36" s="1457"/>
      <c r="R36" s="1457"/>
      <c r="S36" s="1457"/>
      <c r="T36" s="1457"/>
      <c r="U36" s="1457"/>
      <c r="V36" s="1457"/>
    </row>
    <row r="37" spans="3:22" ht="12">
      <c r="C37"/>
      <c r="D37"/>
      <c r="E37"/>
      <c r="F37"/>
      <c r="G37"/>
      <c r="J37" s="254"/>
      <c r="K37" s="254"/>
      <c r="L37" s="254"/>
      <c r="M37" s="254"/>
      <c r="N37" s="254"/>
    </row>
    <row r="38" spans="3:22" ht="12.6">
      <c r="C38"/>
      <c r="D38"/>
      <c r="E38"/>
      <c r="F38"/>
      <c r="G38" s="261" t="s">
        <v>25</v>
      </c>
      <c r="J38" s="254"/>
      <c r="K38" s="254"/>
      <c r="L38" s="254"/>
      <c r="M38" s="254"/>
      <c r="N38" s="254"/>
    </row>
    <row r="39" spans="3:22" ht="12.6">
      <c r="C39"/>
      <c r="D39"/>
      <c r="E39"/>
      <c r="F39"/>
      <c r="G39" s="261" t="s">
        <v>26</v>
      </c>
      <c r="J39" s="254"/>
      <c r="K39" s="254"/>
      <c r="L39" s="254"/>
      <c r="M39" s="254"/>
      <c r="N39" s="254"/>
    </row>
    <row r="40" spans="3:22" ht="12">
      <c r="C40"/>
      <c r="D40"/>
      <c r="E40"/>
      <c r="F40"/>
      <c r="G40"/>
      <c r="J40" s="254"/>
      <c r="K40" s="254"/>
      <c r="L40" s="254"/>
      <c r="M40" s="254"/>
      <c r="N40" s="254"/>
    </row>
    <row r="41" spans="3:22" ht="12">
      <c r="C41"/>
      <c r="D41"/>
      <c r="E41"/>
      <c r="F41"/>
      <c r="G41"/>
      <c r="J41" s="254"/>
      <c r="K41" s="254"/>
      <c r="L41" s="254"/>
      <c r="M41" s="254"/>
      <c r="N41" s="254"/>
    </row>
    <row r="42" spans="3:22" ht="12">
      <c r="C42"/>
      <c r="D42"/>
      <c r="E42"/>
      <c r="F42"/>
      <c r="G42"/>
      <c r="J42" s="254"/>
      <c r="K42" s="254"/>
      <c r="L42" s="254"/>
      <c r="M42" s="691"/>
      <c r="N42" s="254"/>
    </row>
    <row r="43" spans="3:22" ht="12">
      <c r="C43"/>
      <c r="D43"/>
      <c r="E43"/>
      <c r="F43"/>
      <c r="G43"/>
      <c r="J43" s="254"/>
      <c r="K43" s="254"/>
      <c r="L43" s="254"/>
      <c r="M43" s="691"/>
      <c r="N43" s="254"/>
    </row>
    <row r="44" spans="3:22" ht="12">
      <c r="C44"/>
      <c r="D44"/>
      <c r="E44" s="250"/>
      <c r="F44" s="250"/>
      <c r="G44" s="250"/>
      <c r="H44" s="250"/>
      <c r="J44" s="254"/>
      <c r="K44" s="254"/>
      <c r="L44" s="254"/>
      <c r="M44" s="691"/>
      <c r="N44" s="254"/>
    </row>
    <row r="45" spans="3:22" ht="12">
      <c r="C45"/>
      <c r="D45"/>
      <c r="E45" s="59"/>
      <c r="F45" s="59"/>
      <c r="G45" s="59"/>
      <c r="J45" s="254"/>
      <c r="K45" s="254"/>
      <c r="L45" s="254"/>
      <c r="M45" s="691"/>
      <c r="N45" s="254"/>
    </row>
    <row r="46" spans="3:22" ht="12.6">
      <c r="C46"/>
      <c r="D46"/>
      <c r="E46" s="176" t="s">
        <v>27</v>
      </c>
      <c r="F46" s="176"/>
      <c r="G46"/>
      <c r="J46" s="254"/>
      <c r="K46" s="254"/>
      <c r="L46" s="254"/>
      <c r="M46" s="691"/>
      <c r="N46" s="254"/>
    </row>
    <row r="47" spans="3:22" ht="12.6">
      <c r="C47"/>
      <c r="D47"/>
      <c r="E47" s="1456" t="s">
        <v>2618</v>
      </c>
      <c r="F47" s="1000"/>
      <c r="G47" s="491"/>
      <c r="J47" s="254"/>
      <c r="K47" s="254"/>
      <c r="L47" s="254"/>
      <c r="M47" s="691"/>
      <c r="N47" s="254"/>
    </row>
    <row r="48" spans="3:22" ht="12">
      <c r="C48"/>
      <c r="D48"/>
      <c r="E48" s="141"/>
      <c r="F48" s="141"/>
      <c r="G48"/>
      <c r="J48" s="254"/>
      <c r="K48" s="254"/>
      <c r="L48" s="254"/>
      <c r="M48" s="691"/>
      <c r="N48" s="254"/>
    </row>
    <row r="49" spans="1:15" ht="12.6">
      <c r="C49"/>
      <c r="D49"/>
      <c r="E49" s="176"/>
      <c r="F49" s="176"/>
      <c r="G49" s="176"/>
    </row>
    <row r="50" spans="1:15" ht="12.6">
      <c r="A50" s="53"/>
      <c r="C50"/>
      <c r="D50"/>
      <c r="E50" s="72"/>
      <c r="F50" s="72"/>
      <c r="G50" s="72"/>
    </row>
    <row r="51" spans="1:15" ht="159.44999999999999" customHeight="1">
      <c r="C51"/>
      <c r="D51"/>
      <c r="E51" s="1468"/>
      <c r="F51" s="1468"/>
      <c r="G51" s="1468"/>
      <c r="H51" s="1468"/>
      <c r="I51" s="1468"/>
      <c r="M51" s="188"/>
      <c r="N51" s="188"/>
      <c r="O51" s="188"/>
    </row>
    <row r="52" spans="1:15" ht="12.6">
      <c r="C52"/>
      <c r="D52"/>
      <c r="E52" s="1459"/>
      <c r="F52" s="1459"/>
      <c r="G52" s="1459"/>
      <c r="H52" s="1459"/>
      <c r="I52" s="1459"/>
    </row>
    <row r="53" spans="1:15" ht="12.45" customHeight="1">
      <c r="C53" s="60"/>
      <c r="D53" s="60"/>
      <c r="E53" s="1465"/>
      <c r="F53" s="1465"/>
      <c r="G53" s="1465"/>
      <c r="H53" s="1465"/>
      <c r="I53" s="1465"/>
    </row>
    <row r="54" spans="1:15" ht="49.2" customHeight="1">
      <c r="C54" s="220"/>
      <c r="D54" s="220"/>
      <c r="E54" s="1461"/>
      <c r="F54" s="1461"/>
      <c r="G54" s="1461"/>
      <c r="H54" s="1461"/>
      <c r="I54" s="1461"/>
    </row>
    <row r="55" spans="1:15" ht="12.45" customHeight="1">
      <c r="C55"/>
      <c r="D55"/>
      <c r="E55" s="1459"/>
      <c r="F55" s="1459"/>
      <c r="G55" s="1459"/>
      <c r="H55" s="1459"/>
      <c r="I55" s="1459"/>
      <c r="M55" s="188"/>
      <c r="N55" s="188"/>
      <c r="O55" s="188"/>
    </row>
    <row r="56" spans="1:15" ht="12.45" customHeight="1">
      <c r="C56"/>
      <c r="D56"/>
      <c r="E56" s="1460"/>
      <c r="F56" s="1460"/>
      <c r="G56" s="1460"/>
      <c r="H56" s="1460"/>
      <c r="I56" s="1460"/>
      <c r="M56" s="188"/>
      <c r="N56" s="188"/>
      <c r="O56" s="188"/>
    </row>
    <row r="57" spans="1:15" ht="42.45" customHeight="1">
      <c r="C57"/>
      <c r="D57"/>
      <c r="E57" s="1461"/>
      <c r="F57" s="1461"/>
      <c r="G57" s="1461"/>
      <c r="H57" s="1461"/>
      <c r="I57" s="1461"/>
      <c r="M57" s="188"/>
      <c r="N57" s="188"/>
      <c r="O57" s="188"/>
    </row>
    <row r="58" spans="1:15" ht="12">
      <c r="C58"/>
      <c r="D58"/>
      <c r="E58" s="1462"/>
      <c r="F58" s="1462"/>
      <c r="G58" s="1462"/>
      <c r="H58" s="1462"/>
      <c r="I58" s="1462"/>
    </row>
    <row r="59" spans="1:15" ht="24" customHeight="1">
      <c r="C59"/>
      <c r="D59"/>
      <c r="E59" s="1463"/>
      <c r="F59" s="1463"/>
      <c r="G59" s="1463"/>
      <c r="H59" s="1463"/>
      <c r="I59" s="1463"/>
    </row>
    <row r="60" spans="1:15" ht="24" customHeight="1">
      <c r="C60"/>
      <c r="D60"/>
      <c r="E60" s="1466"/>
      <c r="F60" s="1466"/>
      <c r="G60" s="1466"/>
      <c r="H60" s="1466"/>
      <c r="I60" s="1466"/>
    </row>
    <row r="61" spans="1:15" ht="24" customHeight="1">
      <c r="C61"/>
      <c r="D61"/>
      <c r="E61" s="1466"/>
      <c r="F61" s="1466"/>
      <c r="G61" s="1466"/>
      <c r="H61" s="1466"/>
      <c r="I61" s="1466"/>
    </row>
    <row r="62" spans="1:15" ht="36" customHeight="1">
      <c r="C62"/>
      <c r="D62"/>
      <c r="E62" s="1467"/>
      <c r="F62" s="1467"/>
      <c r="G62" s="1467"/>
      <c r="H62" s="1467"/>
      <c r="I62" s="1467"/>
    </row>
    <row r="63" spans="1:15" ht="12">
      <c r="C63"/>
      <c r="D63"/>
      <c r="E63" s="1458"/>
      <c r="F63" s="1458"/>
      <c r="G63" s="1458"/>
      <c r="H63" s="1458"/>
      <c r="I63" s="1458"/>
    </row>
    <row r="64" spans="1:15" ht="15.6">
      <c r="C64"/>
      <c r="D64"/>
      <c r="E64" s="1465"/>
      <c r="F64" s="1465"/>
      <c r="G64" s="1465"/>
      <c r="H64" s="1465"/>
      <c r="I64" s="1465"/>
    </row>
    <row r="65" spans="3:15" ht="12" customHeight="1">
      <c r="C65"/>
      <c r="D65"/>
      <c r="E65" s="1464"/>
      <c r="F65" s="1464"/>
      <c r="G65" s="1464"/>
      <c r="H65" s="1464"/>
      <c r="I65" s="1464"/>
    </row>
    <row r="66" spans="3:15" ht="19.95" customHeight="1">
      <c r="C66"/>
      <c r="D66"/>
      <c r="E66" s="1464"/>
      <c r="F66" s="1464"/>
      <c r="G66" s="1464"/>
      <c r="H66" s="1464"/>
      <c r="I66" s="1464"/>
      <c r="M66" s="188"/>
      <c r="N66" s="188"/>
      <c r="O66" s="188"/>
    </row>
    <row r="67" spans="3:15" ht="12">
      <c r="C67"/>
      <c r="D67"/>
      <c r="E67" s="1458"/>
      <c r="F67" s="1458"/>
      <c r="G67" s="1458"/>
      <c r="H67" s="1458"/>
      <c r="I67" s="1458"/>
    </row>
    <row r="68" spans="3:15" ht="3" customHeight="1">
      <c r="C68"/>
      <c r="D68"/>
      <c r="E68"/>
      <c r="F68"/>
      <c r="G68"/>
    </row>
    <row r="69" spans="3:15" ht="12">
      <c r="C69"/>
      <c r="D69"/>
      <c r="E69"/>
      <c r="F69"/>
      <c r="G69"/>
    </row>
    <row r="70" spans="3:15" ht="12">
      <c r="C70"/>
      <c r="D70"/>
      <c r="E70"/>
      <c r="F70"/>
      <c r="G70"/>
    </row>
    <row r="71" spans="3:15" ht="12">
      <c r="C71"/>
      <c r="D71"/>
      <c r="E71"/>
      <c r="F71"/>
      <c r="G71"/>
    </row>
    <row r="72" spans="3:15" ht="12">
      <c r="C72"/>
      <c r="D72"/>
      <c r="E72"/>
      <c r="F72"/>
      <c r="G72"/>
    </row>
    <row r="73" spans="3:15" ht="12">
      <c r="C73"/>
      <c r="D73"/>
      <c r="E73"/>
      <c r="F73"/>
      <c r="G73"/>
    </row>
    <row r="74" spans="3:15" ht="12">
      <c r="C74"/>
      <c r="D74"/>
      <c r="E74"/>
      <c r="F74"/>
      <c r="G74"/>
    </row>
    <row r="75" spans="3:15" ht="12">
      <c r="C75"/>
      <c r="D75"/>
      <c r="E75"/>
      <c r="F75"/>
      <c r="G75"/>
    </row>
    <row r="76" spans="3:15" ht="12">
      <c r="C76"/>
      <c r="D76"/>
      <c r="E76"/>
      <c r="F76"/>
      <c r="G76"/>
    </row>
    <row r="77" spans="3:15" ht="12">
      <c r="C77"/>
      <c r="D77"/>
      <c r="E77"/>
      <c r="F77"/>
      <c r="G77"/>
    </row>
    <row r="78" spans="3:15" ht="12">
      <c r="C78"/>
      <c r="D78"/>
      <c r="E78"/>
      <c r="F78"/>
      <c r="G78"/>
    </row>
    <row r="79" spans="3:15" ht="12">
      <c r="C79"/>
      <c r="D79"/>
      <c r="E79"/>
      <c r="F79"/>
      <c r="G79"/>
    </row>
    <row r="80" spans="3:15" ht="12">
      <c r="C80"/>
      <c r="D80"/>
      <c r="E80"/>
      <c r="F80"/>
      <c r="G80"/>
    </row>
    <row r="81" customFormat="1" ht="12"/>
    <row r="82" customFormat="1" ht="12"/>
    <row r="83" customFormat="1" ht="12"/>
    <row r="84" customFormat="1" ht="12"/>
    <row r="85" customFormat="1" ht="12"/>
    <row r="86" customFormat="1" ht="12"/>
    <row r="87" customFormat="1" ht="12"/>
    <row r="88" customFormat="1" ht="12"/>
    <row r="89" customFormat="1" ht="12"/>
    <row r="90" customFormat="1" ht="12"/>
    <row r="91" customFormat="1" ht="12"/>
    <row r="92" customFormat="1" ht="12"/>
    <row r="93" customFormat="1" ht="12"/>
    <row r="94" customFormat="1" ht="12"/>
    <row r="95" customFormat="1" ht="12"/>
    <row r="96" customFormat="1" ht="12"/>
    <row r="97" customFormat="1" ht="12"/>
    <row r="98" customFormat="1" ht="12"/>
    <row r="99" customFormat="1" ht="12"/>
    <row r="100" customFormat="1" ht="12"/>
    <row r="101" customFormat="1" ht="12"/>
    <row r="102" customFormat="1" ht="12"/>
    <row r="103" customFormat="1" ht="12"/>
    <row r="104" customFormat="1" ht="12"/>
    <row r="105" customFormat="1" ht="12"/>
    <row r="106" customFormat="1" ht="12"/>
    <row r="107" customFormat="1" ht="12"/>
    <row r="108" customFormat="1" ht="12"/>
    <row r="109" customFormat="1" ht="12"/>
    <row r="110" customFormat="1" ht="12"/>
    <row r="111" customFormat="1" ht="12"/>
    <row r="112" customFormat="1" ht="12"/>
    <row r="113" customFormat="1" ht="12"/>
  </sheetData>
  <sheetProtection algorithmName="SHA-512" hashValue="JFmUIqF601xsw2Hb+LILXc/1/iUMc7QmeZ/Ex9bY61ikRiySXuoJCZUsa554Hb6UtIaa/LT8sV2ZlRYiFgzf6w==" saltValue="hXgGm2SbxA9mueeGqtPsUQ==" spinCount="100000" sheet="1" objects="1" scenarios="1"/>
  <mergeCells count="34">
    <mergeCell ref="E53:I53"/>
    <mergeCell ref="E54:I54"/>
    <mergeCell ref="J36:M36"/>
    <mergeCell ref="J32:M32"/>
    <mergeCell ref="J33:M33"/>
    <mergeCell ref="J34:M34"/>
    <mergeCell ref="O35:R35"/>
    <mergeCell ref="C1:G1"/>
    <mergeCell ref="J28:M28"/>
    <mergeCell ref="J30:M30"/>
    <mergeCell ref="J31:M31"/>
    <mergeCell ref="J35:M35"/>
    <mergeCell ref="J19:N22"/>
    <mergeCell ref="J18:M18"/>
    <mergeCell ref="J23:M23"/>
    <mergeCell ref="J24:N26"/>
    <mergeCell ref="E20:E26"/>
    <mergeCell ref="J5:N17"/>
    <mergeCell ref="O36:V36"/>
    <mergeCell ref="E67:I67"/>
    <mergeCell ref="E55:I55"/>
    <mergeCell ref="E56:I56"/>
    <mergeCell ref="E57:I57"/>
    <mergeCell ref="E58:I58"/>
    <mergeCell ref="E59:I59"/>
    <mergeCell ref="E66:I66"/>
    <mergeCell ref="E64:I64"/>
    <mergeCell ref="E65:I65"/>
    <mergeCell ref="E61:I61"/>
    <mergeCell ref="E62:I62"/>
    <mergeCell ref="E63:I63"/>
    <mergeCell ref="E60:I60"/>
    <mergeCell ref="E51:I51"/>
    <mergeCell ref="E52:I52"/>
  </mergeCells>
  <hyperlinks>
    <hyperlink ref="G21" location="'Environmental data'!A1" display="Environmental data" xr:uid="{7779CC70-2B80-43BC-B259-43CACC7BC282}"/>
    <hyperlink ref="G29" location="People!A1" display="People" xr:uid="{B2505891-69F3-43B8-8391-3F729D502727}"/>
    <hyperlink ref="G30" location="Communities!A1" display="Communities" xr:uid="{F821F2E8-8A75-442E-BCD0-08769CAAF7DC}"/>
    <hyperlink ref="G31" location="'Human Rights'!A1" display="Human rights" xr:uid="{F2932B3C-72E2-4B6C-AD56-97D9C5183D9E}"/>
    <hyperlink ref="G38" location="Leadership!A1" display="Leadership" xr:uid="{E2DF20E3-BEBF-4F8D-B268-3146E85011A0}"/>
    <hyperlink ref="J32" r:id="rId1" xr:uid="{D8927678-A6A7-4C57-A76A-9C629D6C27EB}"/>
    <hyperlink ref="G12" location="TCFD!A1" display="TCFD" xr:uid="{C21F03A9-1F94-4126-9590-E7CF36580061}"/>
    <hyperlink ref="G13" location="SASB!A1" display="SASB" xr:uid="{D9C9D056-CA2C-4C39-9255-6D0655CA0C8C}"/>
    <hyperlink ref="G14" location="GRI!A1" display="GRI" xr:uid="{6506A607-0FDC-4068-B2B7-3EE0D640CFE0}"/>
    <hyperlink ref="G18" location="'JSE Climate Change'!A1" display="Climate change" xr:uid="{98D0F69A-99DF-4031-8789-19B7F1CCACDD}"/>
    <hyperlink ref="G19" location="'UNGC COP'!A1" display="UNGC COP" xr:uid="{B5636025-EC49-4CAC-AA57-81F3369AB248}"/>
    <hyperlink ref="G15" location="'JSE Sustainability | Narrative'!A1" display="JSE disclosures:" xr:uid="{081E4B5C-B75A-4D14-8678-7868155A0BC6}"/>
    <hyperlink ref="G16" location="'JSE Sustainability | Narrative'!A1" display="Sustainability narrative" xr:uid="{9AF3A67B-9FD3-4DA5-9AA9-B09BA17E18AD}"/>
    <hyperlink ref="G17" location="'JSE Sustainability | Metrics'!A1" display="Sustainability metrics" xr:uid="{953D2425-2F70-4EC5-A719-9E07CC082C40}"/>
    <hyperlink ref="G39" location="'King IV application register'!A1" display="King IV application register" xr:uid="{E7661091-F291-4072-8D80-0287990054B6}"/>
    <hyperlink ref="G4" location="'Scope of reporting'!A1" display="Scope of reporting" xr:uid="{5DBC743C-9DA6-45EE-AA1B-F1CB7A19C97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FA2C-9484-418D-A530-F4E38182062A}">
  <sheetPr codeName="Sheet10"/>
  <dimension ref="B1:AA284"/>
  <sheetViews>
    <sheetView topLeftCell="B2" zoomScale="95" zoomScaleNormal="110" workbookViewId="0">
      <selection activeCell="V12" sqref="V12"/>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2.44140625" customWidth="1"/>
    <col min="6" max="6" width="10.33203125" customWidth="1"/>
    <col min="7" max="9" width="9.109375" customWidth="1"/>
  </cols>
  <sheetData>
    <row r="1" spans="2:27" ht="12.75" hidden="1" customHeight="1">
      <c r="B1" s="1483"/>
      <c r="C1" s="1483"/>
      <c r="D1" s="1483"/>
    </row>
    <row r="2" spans="2:27">
      <c r="B2" s="416"/>
    </row>
    <row r="5" spans="2:27" ht="12.75" customHeight="1">
      <c r="F5" s="1633" t="s">
        <v>1440</v>
      </c>
      <c r="G5" s="1633"/>
      <c r="H5" s="1633"/>
      <c r="I5" s="1633"/>
      <c r="J5" s="1633"/>
      <c r="K5" s="1633"/>
      <c r="L5" s="1633"/>
      <c r="M5" s="1633"/>
      <c r="N5" s="1633"/>
    </row>
    <row r="6" spans="2:27" ht="16.2" customHeight="1">
      <c r="B6" s="417"/>
      <c r="C6" s="418" t="s">
        <v>0</v>
      </c>
      <c r="D6" s="419"/>
      <c r="E6" s="82"/>
      <c r="F6" s="1633"/>
      <c r="G6" s="1633"/>
      <c r="H6" s="1633"/>
      <c r="I6" s="1633"/>
      <c r="J6" s="1633"/>
      <c r="K6" s="1633"/>
      <c r="L6" s="1633"/>
      <c r="M6" s="1633"/>
      <c r="N6" s="1633"/>
      <c r="O6" s="224"/>
      <c r="P6" s="224"/>
      <c r="Q6" s="224"/>
    </row>
    <row r="7" spans="2:27" ht="15" customHeight="1">
      <c r="B7" s="420"/>
      <c r="C7" s="421"/>
      <c r="F7" s="1633"/>
      <c r="G7" s="1633"/>
      <c r="H7" s="1633"/>
      <c r="I7" s="1633"/>
      <c r="J7" s="1633"/>
      <c r="K7" s="1633"/>
      <c r="L7" s="1633"/>
      <c r="M7" s="1633"/>
      <c r="N7" s="1633"/>
      <c r="O7" s="224"/>
      <c r="P7" s="224"/>
      <c r="Q7" s="224"/>
    </row>
    <row r="8" spans="2:27" ht="17.399999999999999">
      <c r="C8" s="422" t="s">
        <v>29</v>
      </c>
      <c r="D8" s="423"/>
      <c r="F8" s="1637" t="s">
        <v>1441</v>
      </c>
      <c r="G8" s="1638"/>
      <c r="H8" s="1638"/>
      <c r="I8" s="1638"/>
      <c r="J8" s="1638"/>
      <c r="K8" s="1638"/>
      <c r="L8" s="1638"/>
      <c r="M8" s="1638"/>
      <c r="N8" s="1638"/>
      <c r="O8" s="1638"/>
      <c r="P8" s="1638"/>
      <c r="Q8" s="1638"/>
      <c r="R8" s="1638"/>
      <c r="S8" s="1638"/>
      <c r="T8" s="1638"/>
      <c r="U8" s="955"/>
      <c r="V8" s="955"/>
      <c r="W8" s="955"/>
      <c r="X8" s="955"/>
      <c r="Y8" s="955"/>
      <c r="Z8" s="955"/>
      <c r="AA8" s="955"/>
    </row>
    <row r="9" spans="2:27" ht="12.45" customHeight="1">
      <c r="C9" s="424" t="s">
        <v>2</v>
      </c>
      <c r="D9" s="423"/>
      <c r="E9" s="72"/>
      <c r="F9" s="1638"/>
      <c r="G9" s="1638"/>
      <c r="H9" s="1638"/>
      <c r="I9" s="1638"/>
      <c r="J9" s="1638"/>
      <c r="K9" s="1638"/>
      <c r="L9" s="1638"/>
      <c r="M9" s="1638"/>
      <c r="N9" s="1638"/>
      <c r="O9" s="1638"/>
      <c r="P9" s="1638"/>
      <c r="Q9" s="1638"/>
      <c r="R9" s="1638"/>
      <c r="S9" s="1638"/>
      <c r="T9" s="1638"/>
      <c r="U9" s="955"/>
      <c r="V9" s="955"/>
      <c r="W9" s="955"/>
      <c r="X9" s="955"/>
      <c r="Y9" s="955"/>
      <c r="Z9" s="955"/>
      <c r="AA9" s="955"/>
    </row>
    <row r="10" spans="2:27" ht="17.399999999999999">
      <c r="B10" s="425"/>
      <c r="C10" s="942" t="s">
        <v>3</v>
      </c>
      <c r="D10" s="425"/>
      <c r="E10" s="72"/>
      <c r="F10" s="1638"/>
      <c r="G10" s="1638"/>
      <c r="H10" s="1638"/>
      <c r="I10" s="1638"/>
      <c r="J10" s="1638"/>
      <c r="K10" s="1638"/>
      <c r="L10" s="1638"/>
      <c r="M10" s="1638"/>
      <c r="N10" s="1638"/>
      <c r="O10" s="1638"/>
      <c r="P10" s="1638"/>
      <c r="Q10" s="1638"/>
      <c r="R10" s="1638"/>
      <c r="S10" s="1638"/>
      <c r="T10" s="1638"/>
      <c r="U10" s="955"/>
      <c r="V10" s="955"/>
      <c r="W10" s="955"/>
      <c r="X10" s="955"/>
      <c r="Y10" s="955"/>
      <c r="Z10" s="955"/>
      <c r="AA10" s="955"/>
    </row>
    <row r="11" spans="2:27" ht="13.2">
      <c r="C11" s="962" t="s">
        <v>31</v>
      </c>
      <c r="E11" s="72"/>
      <c r="F11" s="1638"/>
      <c r="G11" s="1638"/>
      <c r="H11" s="1638"/>
      <c r="I11" s="1638"/>
      <c r="J11" s="1638"/>
      <c r="K11" s="1638"/>
      <c r="L11" s="1638"/>
      <c r="M11" s="1638"/>
      <c r="N11" s="1638"/>
      <c r="O11" s="1638"/>
      <c r="P11" s="1638"/>
      <c r="Q11" s="1638"/>
      <c r="R11" s="1638"/>
      <c r="S11" s="1638"/>
      <c r="T11" s="1638"/>
    </row>
    <row r="12" spans="2:27" ht="12.45" customHeight="1">
      <c r="B12" s="416"/>
      <c r="C12" s="426" t="s">
        <v>5</v>
      </c>
      <c r="D12" s="416"/>
      <c r="E12" s="81"/>
      <c r="F12" s="55"/>
      <c r="G12" s="55"/>
      <c r="H12" s="55"/>
      <c r="I12" s="55"/>
    </row>
    <row r="13" spans="2:27" ht="12.75" customHeight="1">
      <c r="C13" s="427" t="s">
        <v>6</v>
      </c>
      <c r="E13" s="78"/>
      <c r="F13" s="1639" t="s">
        <v>1442</v>
      </c>
      <c r="G13" s="1639"/>
      <c r="H13" s="1639"/>
      <c r="I13" s="1639"/>
      <c r="J13" s="1639"/>
      <c r="K13" s="1639"/>
    </row>
    <row r="14" spans="2:27" ht="12.6">
      <c r="C14" s="428" t="s">
        <v>7</v>
      </c>
      <c r="D14" s="430"/>
      <c r="F14" s="59"/>
      <c r="G14" s="59"/>
      <c r="K14" s="937"/>
    </row>
    <row r="15" spans="2:27" ht="12.6">
      <c r="C15" s="428" t="s">
        <v>8</v>
      </c>
      <c r="E15" s="83"/>
      <c r="G15" s="59"/>
      <c r="I15" s="59"/>
    </row>
    <row r="16" spans="2:27" ht="14.7" customHeight="1">
      <c r="B16" s="1382"/>
      <c r="C16" s="957" t="s">
        <v>10</v>
      </c>
      <c r="D16" s="1382"/>
      <c r="E16" s="83"/>
      <c r="F16" s="59"/>
      <c r="G16" s="1284">
        <v>2024</v>
      </c>
      <c r="I16" s="59"/>
      <c r="J16" s="958">
        <v>2019</v>
      </c>
    </row>
    <row r="17" spans="3:11" ht="14.7" customHeight="1">
      <c r="F17" s="59"/>
    </row>
    <row r="18" spans="3:11" ht="14.7" customHeight="1">
      <c r="C18" s="429" t="s">
        <v>34</v>
      </c>
      <c r="F18" s="59"/>
      <c r="G18" s="959"/>
      <c r="H18" s="59"/>
      <c r="I18" s="59"/>
    </row>
    <row r="19" spans="3:11" ht="14.7" customHeight="1">
      <c r="C19" s="431" t="s">
        <v>12</v>
      </c>
      <c r="F19" s="59"/>
      <c r="G19" s="59"/>
      <c r="H19" s="59"/>
      <c r="I19" s="59"/>
    </row>
    <row r="20" spans="3:11" ht="14.7" customHeight="1">
      <c r="C20" s="430"/>
      <c r="F20" s="59"/>
      <c r="H20" s="59"/>
      <c r="I20" s="59"/>
    </row>
    <row r="21" spans="3:11" ht="14.7" customHeight="1">
      <c r="C21" s="429" t="s">
        <v>35</v>
      </c>
      <c r="F21" s="59"/>
      <c r="I21" s="960"/>
      <c r="J21" s="56"/>
    </row>
    <row r="22" spans="3:11" ht="14.7" customHeight="1">
      <c r="C22" s="431" t="s">
        <v>16</v>
      </c>
      <c r="D22" s="430"/>
      <c r="F22" s="59"/>
      <c r="I22" s="59"/>
    </row>
    <row r="23" spans="3:11" ht="14.7" customHeight="1">
      <c r="C23" s="431" t="s">
        <v>18</v>
      </c>
      <c r="D23" s="430"/>
      <c r="F23" s="59"/>
      <c r="G23" s="1284">
        <v>2022</v>
      </c>
      <c r="I23" s="59"/>
      <c r="J23" s="1640">
        <v>2018</v>
      </c>
      <c r="K23" s="1640"/>
    </row>
    <row r="24" spans="3:11" ht="12.6">
      <c r="C24" s="431" t="s">
        <v>20</v>
      </c>
      <c r="D24" s="430"/>
      <c r="F24" s="59"/>
      <c r="H24" s="59"/>
      <c r="I24" s="59"/>
    </row>
    <row r="25" spans="3:11" ht="12.6">
      <c r="C25" s="431"/>
      <c r="D25" s="430"/>
      <c r="E25" s="72"/>
      <c r="F25" s="59"/>
      <c r="H25" s="59"/>
      <c r="I25" s="59"/>
    </row>
    <row r="26" spans="3:11" ht="12.6">
      <c r="C26" s="669" t="s">
        <v>37</v>
      </c>
      <c r="D26" s="430"/>
      <c r="E26" s="72"/>
      <c r="F26" s="59"/>
      <c r="H26" s="59"/>
      <c r="I26" s="59"/>
    </row>
    <row r="27" spans="3:11" ht="12.6">
      <c r="C27" s="431" t="s">
        <v>25</v>
      </c>
      <c r="D27" s="430"/>
      <c r="E27" s="72"/>
      <c r="F27" s="59"/>
      <c r="H27" s="1571"/>
      <c r="I27" s="59"/>
    </row>
    <row r="28" spans="3:11" ht="12.6">
      <c r="C28" s="431" t="s">
        <v>26</v>
      </c>
      <c r="D28" s="430"/>
      <c r="E28" s="72"/>
      <c r="F28" s="59"/>
      <c r="G28" s="59"/>
      <c r="H28" s="1571"/>
      <c r="I28" s="59"/>
    </row>
    <row r="29" spans="3:11" ht="12.6">
      <c r="D29" s="430"/>
      <c r="E29" s="72"/>
      <c r="F29" s="59"/>
      <c r="G29" s="1641">
        <v>2021</v>
      </c>
      <c r="H29" s="1571"/>
      <c r="I29" s="59"/>
    </row>
    <row r="30" spans="3:11" ht="14.7" customHeight="1">
      <c r="E30" s="72"/>
      <c r="F30" s="59"/>
      <c r="G30" s="1641"/>
      <c r="H30" s="1571"/>
      <c r="I30" s="59"/>
      <c r="J30" s="958">
        <v>2017</v>
      </c>
    </row>
    <row r="31" spans="3:11" ht="12.6" customHeight="1">
      <c r="E31" s="72"/>
      <c r="F31" s="59"/>
      <c r="G31" s="1641"/>
      <c r="H31" s="1571"/>
      <c r="I31" s="59"/>
    </row>
    <row r="32" spans="3:11" ht="12.6">
      <c r="E32" s="72"/>
      <c r="F32" s="59"/>
      <c r="G32" s="59"/>
      <c r="H32" s="59"/>
      <c r="I32" s="59"/>
    </row>
    <row r="33" spans="5:16" ht="12.6">
      <c r="E33" s="72"/>
      <c r="F33" s="59"/>
      <c r="G33" s="59"/>
      <c r="H33" s="59"/>
      <c r="I33" s="59"/>
    </row>
    <row r="34" spans="5:16">
      <c r="F34" s="59"/>
      <c r="H34" s="1571"/>
      <c r="I34" s="59"/>
    </row>
    <row r="35" spans="5:16">
      <c r="F35" s="59"/>
      <c r="G35" s="59"/>
      <c r="H35" s="1571"/>
      <c r="I35" s="59"/>
    </row>
    <row r="36" spans="5:16" ht="28.95" customHeight="1">
      <c r="F36" s="59"/>
      <c r="G36" s="59"/>
      <c r="H36" s="1571"/>
      <c r="I36" s="59"/>
      <c r="J36" s="32"/>
      <c r="K36" s="32"/>
      <c r="L36" s="32"/>
    </row>
    <row r="37" spans="5:16" ht="27" customHeight="1">
      <c r="F37" s="59"/>
      <c r="G37" s="959">
        <v>2020</v>
      </c>
      <c r="H37" s="1571"/>
      <c r="I37" s="59"/>
      <c r="J37" s="192"/>
      <c r="K37" s="191"/>
      <c r="L37" s="192"/>
      <c r="M37" s="32"/>
      <c r="N37" s="32"/>
    </row>
    <row r="38" spans="5:16" ht="28.2" customHeight="1">
      <c r="F38" s="59"/>
      <c r="G38" s="59"/>
      <c r="H38" s="1571"/>
      <c r="I38" s="59"/>
      <c r="J38" s="59"/>
      <c r="K38" s="189"/>
      <c r="L38" s="32"/>
      <c r="M38" s="190"/>
      <c r="N38" s="190"/>
    </row>
    <row r="39" spans="5:16">
      <c r="F39" s="59"/>
      <c r="G39" s="59"/>
      <c r="H39" s="59"/>
      <c r="I39" s="59"/>
    </row>
    <row r="40" spans="5:16">
      <c r="F40" s="1636" t="s">
        <v>1443</v>
      </c>
      <c r="G40" s="1636"/>
      <c r="H40" s="1636"/>
      <c r="I40" s="1636"/>
      <c r="J40" s="1636"/>
      <c r="K40" s="1636"/>
      <c r="L40" s="1636"/>
      <c r="M40" s="1636"/>
      <c r="N40" s="1636"/>
      <c r="O40" s="1636"/>
      <c r="P40" s="1636"/>
    </row>
    <row r="41" spans="5:16">
      <c r="F41" s="88"/>
      <c r="G41" s="88"/>
      <c r="H41" s="88"/>
      <c r="I41" s="88"/>
      <c r="J41" s="88"/>
      <c r="K41" s="88"/>
      <c r="L41" s="88"/>
      <c r="M41" s="88"/>
      <c r="N41" s="88"/>
      <c r="O41" s="88"/>
      <c r="P41" s="88"/>
    </row>
    <row r="42" spans="5:16">
      <c r="F42" s="88"/>
      <c r="G42" s="88"/>
      <c r="H42" s="88"/>
      <c r="I42" s="88"/>
      <c r="J42" s="88"/>
      <c r="K42" s="88"/>
      <c r="L42" s="88"/>
      <c r="M42" s="88"/>
      <c r="N42" s="88"/>
      <c r="O42" s="88"/>
      <c r="P42" s="88"/>
    </row>
    <row r="43" spans="5:16">
      <c r="F43" s="88"/>
      <c r="G43" s="88"/>
      <c r="H43" s="88"/>
      <c r="I43" s="88"/>
      <c r="J43" s="88"/>
      <c r="K43" s="88"/>
      <c r="L43" s="88"/>
      <c r="M43" s="88"/>
      <c r="N43" s="88"/>
      <c r="O43" s="88"/>
      <c r="P43" s="88"/>
    </row>
    <row r="45" spans="5:16" ht="18" customHeight="1"/>
    <row r="46" spans="5:16" ht="19.95" customHeight="1"/>
    <row r="93" spans="5:5" ht="12.6">
      <c r="E93" s="72"/>
    </row>
    <row r="94" spans="5:5" ht="12.6">
      <c r="E94" s="72"/>
    </row>
    <row r="95" spans="5:5" ht="12.6">
      <c r="E95" s="72"/>
    </row>
    <row r="96" spans="5:5" ht="12.6">
      <c r="E96" s="72"/>
    </row>
    <row r="97" spans="5:5" ht="12.6">
      <c r="E97" s="72"/>
    </row>
    <row r="98" spans="5:5" ht="12.6">
      <c r="E98" s="72"/>
    </row>
    <row r="99" spans="5:5" ht="12.6">
      <c r="E99" s="72"/>
    </row>
    <row r="100" spans="5:5" ht="12.6">
      <c r="E100" s="72"/>
    </row>
    <row r="101" spans="5:5" ht="12.6">
      <c r="E101" s="72"/>
    </row>
    <row r="102" spans="5:5" ht="12.6">
      <c r="E102" s="72"/>
    </row>
    <row r="103" spans="5:5" ht="12.6">
      <c r="E103" s="72"/>
    </row>
    <row r="104" spans="5:5" ht="12.6">
      <c r="E104" s="72"/>
    </row>
    <row r="105" spans="5:5" ht="12.6">
      <c r="E105" s="72"/>
    </row>
    <row r="106" spans="5:5" ht="12.6">
      <c r="E106" s="72"/>
    </row>
    <row r="107" spans="5:5" ht="12.6">
      <c r="E107" s="72"/>
    </row>
    <row r="108" spans="5:5" ht="12.6">
      <c r="E108" s="72"/>
    </row>
    <row r="109" spans="5:5" ht="12.6">
      <c r="E109" s="72"/>
    </row>
    <row r="110" spans="5:5" ht="12.6">
      <c r="E110" s="72"/>
    </row>
    <row r="111" spans="5:5" ht="12.6">
      <c r="E111" s="72"/>
    </row>
    <row r="112" spans="5:5" ht="12.6">
      <c r="E112" s="72"/>
    </row>
    <row r="113" spans="5:5" ht="12.6">
      <c r="E113" s="72"/>
    </row>
    <row r="114" spans="5:5" ht="12.6">
      <c r="E114" s="72"/>
    </row>
    <row r="115" spans="5:5" ht="12.6">
      <c r="E115" s="72"/>
    </row>
    <row r="116" spans="5:5" ht="12.6">
      <c r="E116" s="72"/>
    </row>
    <row r="117" spans="5:5" ht="12.6">
      <c r="E117" s="72"/>
    </row>
    <row r="118" spans="5:5" ht="12.6">
      <c r="E118" s="72"/>
    </row>
    <row r="119" spans="5:5" ht="12.6">
      <c r="E119" s="72"/>
    </row>
    <row r="120" spans="5:5" ht="12.6">
      <c r="E120" s="72"/>
    </row>
    <row r="121" spans="5:5" ht="12.6">
      <c r="E121" s="72"/>
    </row>
    <row r="122" spans="5:5" ht="12.6">
      <c r="E122" s="72"/>
    </row>
    <row r="123" spans="5:5" ht="12.6">
      <c r="E123" s="72"/>
    </row>
    <row r="124" spans="5:5" ht="12.6">
      <c r="E124" s="72"/>
    </row>
    <row r="255" spans="5:5" ht="12.6">
      <c r="E255" s="70"/>
    </row>
    <row r="257" spans="5:5" ht="13.2">
      <c r="E257" s="60"/>
    </row>
    <row r="259" spans="5:5" ht="12.6">
      <c r="E259" s="70"/>
    </row>
    <row r="262" spans="5:5" ht="12.6">
      <c r="E262" s="70"/>
    </row>
    <row r="264" spans="5:5" ht="12.6">
      <c r="E264" s="70"/>
    </row>
    <row r="267" spans="5:5" ht="13.2">
      <c r="E267" s="60"/>
    </row>
    <row r="269" spans="5:5" ht="12.6">
      <c r="E269" s="70"/>
    </row>
    <row r="271" spans="5:5" ht="12.6">
      <c r="E271" s="70"/>
    </row>
    <row r="273" spans="5:5" ht="12.6">
      <c r="E273" s="70"/>
    </row>
    <row r="276" spans="5:5" ht="12.6">
      <c r="E276" s="70"/>
    </row>
    <row r="278" spans="5:5" ht="12.6">
      <c r="E278" s="70"/>
    </row>
    <row r="284" spans="5:5" ht="12.6">
      <c r="E284" s="70"/>
    </row>
  </sheetData>
  <sheetProtection algorithmName="SHA-512" hashValue="u0n+e8TH4TQ9SDZbp8kh86qCLd6I+SrdmkULRkzOYxNuNGtWKXvxlBhiqb8rxSrRKl4L9mgciNyJgaki9Tfk1Q==" saltValue="/gLInyJ9bD8vadm39edlkA==" spinCount="100000" sheet="1" objects="1" scenarios="1"/>
  <mergeCells count="9">
    <mergeCell ref="F40:P40"/>
    <mergeCell ref="F8:T11"/>
    <mergeCell ref="B1:D1"/>
    <mergeCell ref="F13:K13"/>
    <mergeCell ref="F5:N7"/>
    <mergeCell ref="J23:K23"/>
    <mergeCell ref="G29:G31"/>
    <mergeCell ref="H34:H38"/>
    <mergeCell ref="H27:H31"/>
  </mergeCells>
  <hyperlinks>
    <hyperlink ref="C6:D6" location="'Scope of reporting'!A1" display="Scope of reporting" xr:uid="{A35669F4-C0F1-4955-9475-20CBE518A6D6}"/>
    <hyperlink ref="C22" location="People!A1" display="People" xr:uid="{57E98962-D8D8-4E39-972B-9DB27C845B4F}"/>
    <hyperlink ref="C23" location="Communities!A1" display="Communities" xr:uid="{418B269D-70C2-4981-85DC-B78E4E5447D1}"/>
    <hyperlink ref="C24" location="'Human Rights'!A1" display="Human rights" xr:uid="{A66DE201-401B-496B-B564-B752064D001F}"/>
    <hyperlink ref="C21" location="SOCIAL!A1" display="SOCIAL" xr:uid="{FB5772D2-22F6-41E2-BA7C-3C2D6B2B6341}"/>
    <hyperlink ref="C26" location="GOVERNANCE!A1" display="GOVERNANCE" xr:uid="{E1D763B3-FDDA-4536-A6A5-0E83E529F290}"/>
    <hyperlink ref="C27" location="Leadership!A1" display="Leadership" xr:uid="{A70AD2FD-3A44-454D-BA6A-741242534E4B}"/>
    <hyperlink ref="C28" location="'King IV application register'!A1" display="King IV application register" xr:uid="{79F6CCCD-58B7-4E38-AB31-7E6EAC704D3B}"/>
    <hyperlink ref="C18" location="ENVIRONMENT!A1" display="ENVIRONMENT" xr:uid="{5A420FD6-CD7E-4747-AF8A-A5731063BA45}"/>
    <hyperlink ref="C19" location="'Environmental data'!A1" display="Environmental data" xr:uid="{8640481A-B7C4-4060-863D-E18395632E12}"/>
    <hyperlink ref="C6" location="'Scope of reporting'!A1" display="Scope of reporting" xr:uid="{1A56E35B-CA5F-40AF-A6A7-008383CE2168}"/>
    <hyperlink ref="C9" location="TCFD!A1" display="TCFD" xr:uid="{66FE5972-28D5-46B0-A731-8669B8E8F294}"/>
    <hyperlink ref="C8" location="'FRAMEWORKS &amp; GUIDELINES'!A1" display="FRAMEWORKS &amp; GUIDELINES" xr:uid="{A102A051-E3C8-499A-9930-E568FB718EFC}"/>
    <hyperlink ref="C10" location="SASB!A1" display="SASB" xr:uid="{63DD744E-1703-4B8F-809E-76941B7ECC9A}"/>
    <hyperlink ref="C11" location="'GRI'!A1" display="GRI " xr:uid="{775CB9AD-A6A2-4006-AB8F-72766067E7DD}"/>
    <hyperlink ref="C12" location="'JSE Sustainability | Narrative'!A1" display="JSE disclosures:" xr:uid="{761EA838-C58D-4B86-AE30-BC33B84BBBB4}"/>
    <hyperlink ref="C13" location="'JSE Sustainability | Narrative'!A1" display="Sustainability narrative" xr:uid="{63FAFEFE-DFAE-4531-A305-62B677D87E05}"/>
    <hyperlink ref="C14" location="'JSE Sustainability | Metrics'!A1" display="Sustainability metrics" xr:uid="{10679C52-C281-4E08-B0FE-2A90C1C15A4B}"/>
    <hyperlink ref="C15" location="'JSE Climate Change'!A1" display="Climate change" xr:uid="{BCE241A5-BB50-4D45-8E57-6BD08F278636}"/>
    <hyperlink ref="C16" location="'UNGC COP - TBC'!A1" display="UNGC COP" xr:uid="{00ED64D5-B504-4A7A-9469-B576F93573C0}"/>
    <hyperlink ref="G23" r:id="rId1" display="2022" xr:uid="{5DF139D5-A7EE-4AA4-8BF8-02B8B9A474A3}"/>
    <hyperlink ref="G37" r:id="rId2" display="2020" xr:uid="{DC976A18-377A-4774-AA96-D4E84EC6B276}"/>
    <hyperlink ref="J16" r:id="rId3" display="2019" xr:uid="{69A00604-25C1-4F3D-BDC5-364FF2D659C5}"/>
    <hyperlink ref="J23" r:id="rId4" display="2018" xr:uid="{385AB908-D065-4C9F-BB1E-2073C58F3978}"/>
    <hyperlink ref="J30" r:id="rId5" display="2017" xr:uid="{D89A2056-363B-4DCF-BD81-A0381E915C73}"/>
    <hyperlink ref="G29:G31" r:id="rId6" display="2021" xr:uid="{2AF07CBC-8DA9-4760-B853-D8CF28B0E688}"/>
    <hyperlink ref="G16" r:id="rId7" display="2024" xr:uid="{8AAE39F4-6C49-4C4F-A3F0-0B4296A3F0D4}"/>
  </hyperlinks>
  <pageMargins left="0.7" right="0.7" top="0.75" bottom="0.75" header="0.3" footer="0.3"/>
  <pageSetup orientation="portrait" horizontalDpi="1200" verticalDpi="1200"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sheetPr>
  <dimension ref="A1:R126"/>
  <sheetViews>
    <sheetView topLeftCell="B2" zoomScale="85" zoomScaleNormal="110" workbookViewId="0"/>
  </sheetViews>
  <sheetFormatPr defaultColWidth="8.6640625" defaultRowHeight="12"/>
  <cols>
    <col min="1" max="1" width="0" hidden="1" customWidth="1"/>
    <col min="2" max="2" width="3.44140625" style="1" customWidth="1"/>
    <col min="3" max="3" width="24.44140625" style="1" customWidth="1"/>
    <col min="4" max="4" width="8" style="1" customWidth="1"/>
    <col min="5" max="5" width="3.44140625" style="1" customWidth="1"/>
    <col min="6" max="7" width="8.6640625" style="1" customWidth="1"/>
    <col min="8" max="11" width="8.6640625" style="1"/>
    <col min="15" max="15" width="8.6640625" style="1"/>
  </cols>
  <sheetData>
    <row r="1" spans="1:18" hidden="1">
      <c r="B1" s="1469"/>
      <c r="C1" s="1469"/>
      <c r="D1" s="1469"/>
      <c r="O1"/>
    </row>
    <row r="2" spans="1:18">
      <c r="O2"/>
    </row>
    <row r="3" spans="1:18">
      <c r="O3"/>
    </row>
    <row r="4" spans="1:18">
      <c r="O4"/>
    </row>
    <row r="5" spans="1:18">
      <c r="O5"/>
    </row>
    <row r="6" spans="1:18">
      <c r="A6" s="415"/>
      <c r="B6" s="415"/>
      <c r="C6" s="415"/>
      <c r="D6" s="415"/>
      <c r="E6" s="415"/>
      <c r="F6" s="415"/>
      <c r="G6" s="415"/>
      <c r="H6" s="415"/>
      <c r="I6" s="415"/>
      <c r="J6" s="415"/>
      <c r="K6" s="415"/>
      <c r="O6"/>
    </row>
    <row r="7" spans="1:18">
      <c r="A7" s="415"/>
      <c r="B7" s="415"/>
      <c r="C7" s="415"/>
      <c r="D7" s="415"/>
      <c r="E7" s="415"/>
      <c r="F7" s="415"/>
      <c r="G7" s="415"/>
      <c r="H7" s="415"/>
      <c r="I7" s="415"/>
      <c r="J7" s="415"/>
      <c r="K7" s="415"/>
      <c r="O7"/>
    </row>
    <row r="8" spans="1:18">
      <c r="A8" s="415"/>
      <c r="B8" s="415"/>
      <c r="C8" s="415"/>
      <c r="D8" s="415"/>
      <c r="E8" s="415"/>
      <c r="F8" s="415"/>
      <c r="G8" s="415"/>
      <c r="H8" s="415"/>
      <c r="I8" s="415"/>
      <c r="J8" s="415"/>
      <c r="K8" s="415"/>
      <c r="O8"/>
    </row>
    <row r="9" spans="1:18">
      <c r="A9" s="415"/>
      <c r="B9" s="415"/>
      <c r="C9" s="415"/>
      <c r="D9" s="415"/>
      <c r="E9" s="415"/>
      <c r="F9" s="415"/>
      <c r="G9" s="415"/>
      <c r="H9" s="415"/>
      <c r="I9" s="415"/>
      <c r="J9" s="415"/>
      <c r="K9" s="415"/>
      <c r="O9"/>
    </row>
    <row r="10" spans="1:18">
      <c r="A10" s="415"/>
      <c r="B10" s="415"/>
      <c r="C10" s="415"/>
      <c r="D10" s="415"/>
      <c r="E10" s="415"/>
      <c r="F10" s="415"/>
      <c r="G10" s="415"/>
      <c r="H10" s="415"/>
      <c r="I10" s="415"/>
      <c r="J10" s="415"/>
      <c r="K10" s="415"/>
      <c r="O10"/>
    </row>
    <row r="11" spans="1:18">
      <c r="A11" s="415"/>
      <c r="B11" s="415"/>
      <c r="C11" s="415"/>
      <c r="D11" s="415"/>
      <c r="E11" s="415"/>
      <c r="F11" s="415"/>
      <c r="G11" s="415"/>
      <c r="H11" s="415"/>
      <c r="I11" s="415"/>
      <c r="J11" s="415"/>
      <c r="K11" s="415"/>
      <c r="O11"/>
    </row>
    <row r="12" spans="1:18">
      <c r="A12" s="415"/>
      <c r="B12" s="415"/>
      <c r="C12" s="415"/>
      <c r="D12" s="415"/>
      <c r="E12" s="415"/>
      <c r="F12" s="415"/>
      <c r="G12" s="415"/>
      <c r="H12" s="415"/>
      <c r="I12" s="415"/>
      <c r="J12" s="415"/>
      <c r="K12" s="415"/>
      <c r="O12"/>
    </row>
    <row r="13" spans="1:18">
      <c r="A13" s="415"/>
      <c r="B13" s="415"/>
      <c r="C13" s="415"/>
      <c r="D13" s="415"/>
      <c r="E13" s="415"/>
      <c r="F13" s="415"/>
      <c r="G13" s="415"/>
      <c r="H13" s="415"/>
      <c r="I13" s="415"/>
      <c r="J13" s="415"/>
      <c r="K13" s="415"/>
      <c r="O13"/>
    </row>
    <row r="14" spans="1:18">
      <c r="A14" s="415"/>
      <c r="B14" s="415"/>
      <c r="C14" s="415"/>
      <c r="D14" s="415"/>
      <c r="E14" s="415"/>
      <c r="F14" s="415"/>
      <c r="G14" s="415"/>
      <c r="H14" s="415"/>
      <c r="I14" s="415"/>
      <c r="J14" s="415"/>
      <c r="K14" s="415"/>
      <c r="O14"/>
    </row>
    <row r="15" spans="1:18">
      <c r="A15" s="415"/>
      <c r="B15" s="415"/>
      <c r="C15" s="415"/>
      <c r="D15" s="415"/>
      <c r="E15" s="415"/>
      <c r="F15" s="415"/>
      <c r="G15" s="415"/>
      <c r="H15" s="415"/>
      <c r="I15" s="415"/>
      <c r="J15" s="415"/>
      <c r="K15" s="415"/>
      <c r="O15"/>
    </row>
    <row r="16" spans="1:18" ht="12.45" customHeight="1">
      <c r="A16" s="415"/>
      <c r="B16" s="416"/>
      <c r="C16" s="415"/>
      <c r="D16" s="415"/>
      <c r="E16" s="415"/>
      <c r="F16" s="415"/>
      <c r="G16" s="415"/>
      <c r="H16" s="415"/>
      <c r="I16" s="415"/>
      <c r="J16" s="415"/>
      <c r="K16" s="415"/>
      <c r="O16" s="235"/>
      <c r="P16" s="40"/>
      <c r="Q16" s="40"/>
      <c r="R16" s="40"/>
    </row>
    <row r="17" spans="2:18" ht="12.45" customHeight="1">
      <c r="B17" s="415"/>
      <c r="C17" s="415"/>
      <c r="D17" s="415"/>
      <c r="E17" s="415"/>
      <c r="F17" s="415"/>
      <c r="G17" s="415"/>
      <c r="H17" s="415"/>
      <c r="I17" s="415"/>
      <c r="J17" s="415"/>
      <c r="K17" s="415"/>
      <c r="O17" s="235"/>
      <c r="P17" s="40"/>
      <c r="Q17" s="40"/>
      <c r="R17" s="40"/>
    </row>
    <row r="18" spans="2:18" ht="12.45" customHeight="1">
      <c r="B18" s="415"/>
      <c r="C18" s="415"/>
      <c r="D18" s="415"/>
      <c r="E18" s="415"/>
      <c r="F18" s="415"/>
      <c r="G18" s="415"/>
      <c r="H18" s="415"/>
      <c r="I18" s="415"/>
      <c r="J18" s="415"/>
      <c r="K18" s="415"/>
      <c r="O18" s="235"/>
      <c r="P18" s="40"/>
      <c r="Q18" s="40"/>
      <c r="R18" s="40"/>
    </row>
    <row r="19" spans="2:18" ht="12.45" customHeight="1">
      <c r="B19" s="415"/>
      <c r="C19" s="415"/>
      <c r="D19" s="415"/>
      <c r="E19" s="415"/>
      <c r="F19" s="415"/>
      <c r="G19" s="415"/>
      <c r="H19" s="415"/>
      <c r="I19" s="415"/>
      <c r="J19" s="415"/>
      <c r="K19" s="415"/>
      <c r="O19" s="235"/>
      <c r="P19" s="40"/>
      <c r="Q19" s="40"/>
      <c r="R19" s="40"/>
    </row>
    <row r="20" spans="2:18" ht="12.45" customHeight="1">
      <c r="B20" s="420"/>
      <c r="C20" s="418" t="s">
        <v>0</v>
      </c>
      <c r="D20" s="419"/>
      <c r="E20" s="415"/>
      <c r="F20" s="415"/>
      <c r="G20" s="415"/>
      <c r="H20" s="415"/>
      <c r="I20" s="415"/>
      <c r="J20" s="415"/>
      <c r="K20" s="415"/>
      <c r="O20" s="235"/>
      <c r="P20" s="40"/>
      <c r="Q20" s="40"/>
      <c r="R20" s="40"/>
    </row>
    <row r="21" spans="2:18" ht="12.45" customHeight="1">
      <c r="B21" s="415"/>
      <c r="C21" s="421"/>
      <c r="D21" s="423"/>
      <c r="E21" s="415"/>
      <c r="F21" s="415"/>
      <c r="G21" s="415"/>
      <c r="H21" s="415"/>
      <c r="I21" s="415"/>
      <c r="J21" s="415"/>
      <c r="K21" s="415"/>
      <c r="O21" s="235"/>
      <c r="P21" s="40"/>
      <c r="Q21" s="40"/>
      <c r="R21" s="40"/>
    </row>
    <row r="22" spans="2:18" ht="12.45" customHeight="1">
      <c r="B22" s="433"/>
      <c r="C22" s="422" t="s">
        <v>29</v>
      </c>
      <c r="D22" s="434"/>
      <c r="E22" s="415"/>
      <c r="F22" s="415"/>
      <c r="G22" s="415"/>
      <c r="H22" s="415"/>
      <c r="I22" s="415"/>
      <c r="J22" s="415"/>
      <c r="K22" s="415"/>
      <c r="O22" s="235"/>
      <c r="P22" s="40"/>
      <c r="Q22" s="40"/>
      <c r="R22" s="40"/>
    </row>
    <row r="23" spans="2:18" ht="12.45" customHeight="1">
      <c r="B23" s="415"/>
      <c r="C23" s="424" t="s">
        <v>2</v>
      </c>
      <c r="D23" s="415"/>
      <c r="E23" s="415"/>
      <c r="F23" s="415"/>
      <c r="G23" s="435"/>
      <c r="H23" s="415"/>
      <c r="I23" s="415"/>
      <c r="J23" s="415"/>
      <c r="K23" s="415"/>
      <c r="O23" s="235"/>
      <c r="P23" s="40"/>
      <c r="Q23" s="40"/>
      <c r="R23" s="40"/>
    </row>
    <row r="24" spans="2:18" ht="12.45" customHeight="1">
      <c r="B24" s="415"/>
      <c r="C24" s="942" t="s">
        <v>3</v>
      </c>
      <c r="D24" s="415"/>
      <c r="E24" s="415"/>
      <c r="F24" s="415"/>
      <c r="G24" s="415"/>
      <c r="H24" s="415"/>
      <c r="I24" s="415"/>
      <c r="J24" s="415"/>
      <c r="K24" s="415"/>
      <c r="O24" s="235"/>
      <c r="P24" s="40"/>
      <c r="Q24" s="40"/>
      <c r="R24" s="40"/>
    </row>
    <row r="25" spans="2:18" ht="12.45" customHeight="1">
      <c r="B25" s="415"/>
      <c r="C25" s="963" t="s">
        <v>31</v>
      </c>
      <c r="D25" s="415"/>
      <c r="E25" s="415"/>
      <c r="F25" s="415"/>
      <c r="G25" s="415"/>
      <c r="H25" s="415"/>
      <c r="I25" s="415"/>
      <c r="J25" s="415"/>
      <c r="K25" s="415"/>
      <c r="O25" s="235"/>
      <c r="P25" s="40"/>
      <c r="Q25" s="40"/>
      <c r="R25" s="40"/>
    </row>
    <row r="26" spans="2:18" ht="12.45" customHeight="1">
      <c r="B26" s="415"/>
      <c r="C26" s="426" t="s">
        <v>5</v>
      </c>
      <c r="D26" s="415"/>
      <c r="E26" s="415"/>
      <c r="F26" s="415"/>
      <c r="G26" s="415"/>
      <c r="H26" s="415"/>
      <c r="I26" s="415"/>
      <c r="J26" s="415"/>
      <c r="K26" s="415"/>
      <c r="O26" s="235"/>
      <c r="P26" s="40"/>
      <c r="Q26" s="40"/>
      <c r="R26" s="40"/>
    </row>
    <row r="27" spans="2:18" ht="12.45" customHeight="1">
      <c r="B27" s="415"/>
      <c r="C27" s="427" t="s">
        <v>6</v>
      </c>
      <c r="D27" s="415"/>
      <c r="E27" s="415"/>
      <c r="F27" s="415"/>
      <c r="G27" s="415"/>
      <c r="H27" s="415"/>
      <c r="I27" s="415"/>
      <c r="J27" s="415"/>
      <c r="K27" s="415"/>
      <c r="O27" s="235"/>
      <c r="P27" s="40"/>
      <c r="Q27" s="40"/>
      <c r="R27" s="40"/>
    </row>
    <row r="28" spans="2:18" ht="12.45" customHeight="1">
      <c r="B28" s="415"/>
      <c r="C28" s="428" t="s">
        <v>7</v>
      </c>
      <c r="D28" s="415"/>
      <c r="E28" s="415"/>
      <c r="F28" s="415"/>
      <c r="G28" s="415"/>
      <c r="H28" s="415"/>
      <c r="I28" s="415"/>
      <c r="J28" s="415"/>
      <c r="K28" s="415"/>
      <c r="O28" s="235"/>
      <c r="P28" s="40"/>
      <c r="Q28" s="40"/>
      <c r="R28" s="40"/>
    </row>
    <row r="29" spans="2:18" ht="12.45" customHeight="1">
      <c r="B29" s="415"/>
      <c r="C29" s="428" t="s">
        <v>8</v>
      </c>
      <c r="D29" s="415"/>
      <c r="E29" s="415"/>
      <c r="F29" s="415"/>
      <c r="G29" s="415"/>
      <c r="H29" s="415"/>
      <c r="I29" s="415"/>
      <c r="J29" s="415"/>
      <c r="K29" s="415"/>
      <c r="O29" s="235"/>
      <c r="P29" s="40"/>
      <c r="Q29" s="40"/>
      <c r="R29" s="40"/>
    </row>
    <row r="30" spans="2:18" ht="12.45" customHeight="1">
      <c r="B30" s="415"/>
      <c r="C30" s="974" t="s">
        <v>10</v>
      </c>
      <c r="D30" s="415"/>
      <c r="E30" s="415"/>
      <c r="F30" s="415"/>
      <c r="G30" s="415"/>
      <c r="H30" s="415"/>
      <c r="I30" s="415"/>
      <c r="J30" s="415"/>
      <c r="K30" s="415"/>
      <c r="O30" s="235"/>
      <c r="P30" s="40"/>
      <c r="Q30" s="40"/>
      <c r="R30" s="40"/>
    </row>
    <row r="31" spans="2:18" ht="12.45" customHeight="1">
      <c r="B31" s="415"/>
      <c r="C31" s="437"/>
      <c r="D31" s="415"/>
      <c r="E31" s="415"/>
      <c r="F31" s="415"/>
      <c r="G31" s="415"/>
      <c r="H31" s="415"/>
      <c r="I31" s="415"/>
      <c r="J31" s="415"/>
      <c r="K31" s="415"/>
      <c r="O31" s="235"/>
      <c r="P31" s="40"/>
      <c r="Q31" s="40"/>
      <c r="R31" s="40"/>
    </row>
    <row r="32" spans="2:18" ht="12.45" customHeight="1">
      <c r="B32" s="415"/>
      <c r="C32" s="429" t="s">
        <v>34</v>
      </c>
      <c r="D32" s="415"/>
      <c r="E32" s="415"/>
      <c r="F32" s="415"/>
      <c r="G32" s="415"/>
      <c r="H32" s="415"/>
      <c r="I32" s="415"/>
      <c r="J32" s="415"/>
      <c r="K32" s="415"/>
      <c r="O32" s="235"/>
      <c r="P32" s="40"/>
      <c r="Q32" s="40"/>
      <c r="R32" s="40"/>
    </row>
    <row r="33" spans="2:18" ht="12.45" customHeight="1">
      <c r="B33" s="415"/>
      <c r="C33" s="431" t="s">
        <v>12</v>
      </c>
      <c r="D33" s="415"/>
      <c r="E33" s="415"/>
      <c r="F33" s="415"/>
      <c r="G33" s="415"/>
      <c r="H33" s="415"/>
      <c r="I33" s="415"/>
      <c r="J33" s="415"/>
      <c r="K33" s="415"/>
      <c r="O33" s="235"/>
      <c r="P33" s="40"/>
      <c r="Q33" s="40"/>
      <c r="R33" s="40"/>
    </row>
    <row r="34" spans="2:18" ht="12.45" customHeight="1">
      <c r="B34" s="415"/>
      <c r="C34" s="430"/>
      <c r="D34" s="415"/>
      <c r="E34" s="415"/>
      <c r="F34" s="415"/>
      <c r="G34" s="415"/>
      <c r="H34" s="415"/>
      <c r="I34" s="415"/>
      <c r="J34" s="415"/>
      <c r="K34" s="415"/>
      <c r="O34" s="235"/>
      <c r="P34" s="40"/>
      <c r="Q34" s="40"/>
      <c r="R34" s="40"/>
    </row>
    <row r="35" spans="2:18" ht="12.45" customHeight="1">
      <c r="B35" s="415"/>
      <c r="C35" s="429" t="s">
        <v>35</v>
      </c>
      <c r="D35" s="415"/>
      <c r="E35" s="415"/>
      <c r="F35" s="415"/>
      <c r="G35" s="415"/>
      <c r="H35" s="415"/>
      <c r="I35" s="415"/>
      <c r="J35" s="415"/>
      <c r="K35" s="415"/>
      <c r="O35" s="235"/>
      <c r="P35" s="40"/>
      <c r="Q35" s="40"/>
      <c r="R35" s="40"/>
    </row>
    <row r="36" spans="2:18" ht="12.45" customHeight="1">
      <c r="B36" s="415"/>
      <c r="C36" s="431" t="s">
        <v>16</v>
      </c>
      <c r="D36" s="415"/>
      <c r="E36" s="415"/>
      <c r="F36" s="415"/>
      <c r="G36" s="415"/>
      <c r="H36" s="415"/>
      <c r="I36" s="415"/>
      <c r="J36" s="415"/>
      <c r="K36" s="415"/>
      <c r="O36" s="235"/>
      <c r="P36" s="40"/>
      <c r="Q36" s="40"/>
      <c r="R36" s="40"/>
    </row>
    <row r="37" spans="2:18" ht="12.45" customHeight="1">
      <c r="B37" s="415"/>
      <c r="C37" s="431" t="s">
        <v>18</v>
      </c>
      <c r="D37" s="415"/>
      <c r="E37" s="415"/>
      <c r="F37" s="415"/>
      <c r="G37" s="415"/>
      <c r="H37" s="415"/>
      <c r="I37" s="415"/>
      <c r="J37" s="415"/>
      <c r="K37" s="415"/>
      <c r="O37" s="235"/>
      <c r="P37" s="40"/>
      <c r="Q37" s="40"/>
      <c r="R37" s="40"/>
    </row>
    <row r="38" spans="2:18" ht="12.45" customHeight="1">
      <c r="B38" s="415"/>
      <c r="C38" s="431" t="s">
        <v>20</v>
      </c>
      <c r="D38" s="415"/>
      <c r="E38" s="415"/>
      <c r="F38" s="415"/>
      <c r="G38" s="415"/>
      <c r="H38" s="415"/>
      <c r="I38" s="415"/>
      <c r="J38" s="415"/>
      <c r="K38" s="415"/>
      <c r="O38" s="235"/>
      <c r="P38" s="40"/>
      <c r="Q38" s="40"/>
      <c r="R38" s="40"/>
    </row>
    <row r="39" spans="2:18" ht="12.45" customHeight="1">
      <c r="B39" s="415"/>
      <c r="C39" s="431"/>
      <c r="D39" s="415"/>
      <c r="E39" s="415"/>
      <c r="F39" s="415"/>
      <c r="G39" s="415"/>
      <c r="H39" s="415"/>
      <c r="I39" s="415"/>
      <c r="J39" s="415"/>
      <c r="K39" s="415"/>
      <c r="O39" s="235"/>
      <c r="P39" s="40"/>
      <c r="Q39" s="40"/>
      <c r="R39" s="40"/>
    </row>
    <row r="40" spans="2:18" ht="12.45" customHeight="1">
      <c r="B40" s="415"/>
      <c r="C40" s="669" t="s">
        <v>37</v>
      </c>
      <c r="D40" s="430"/>
      <c r="E40" s="415"/>
      <c r="F40" s="415"/>
      <c r="G40" s="415"/>
      <c r="H40" s="415"/>
      <c r="I40" s="415"/>
      <c r="J40" s="415"/>
      <c r="K40" s="415"/>
      <c r="O40" s="235"/>
      <c r="P40" s="40"/>
      <c r="Q40" s="40"/>
      <c r="R40" s="40"/>
    </row>
    <row r="41" spans="2:18" ht="12.45" customHeight="1">
      <c r="B41" s="415"/>
      <c r="C41" s="431" t="s">
        <v>25</v>
      </c>
      <c r="D41" s="430"/>
      <c r="E41" s="415"/>
      <c r="F41" s="415"/>
      <c r="G41" s="415"/>
      <c r="H41" s="415"/>
      <c r="I41" s="415"/>
      <c r="J41" s="415"/>
      <c r="K41" s="415"/>
      <c r="O41" s="235"/>
      <c r="P41" s="40"/>
      <c r="Q41" s="40"/>
      <c r="R41" s="40"/>
    </row>
    <row r="42" spans="2:18" ht="12.45" customHeight="1">
      <c r="B42" s="415"/>
      <c r="C42" s="431" t="s">
        <v>26</v>
      </c>
      <c r="D42" s="430"/>
      <c r="E42" s="415"/>
      <c r="F42" s="415"/>
      <c r="G42" s="415"/>
      <c r="H42" s="415"/>
      <c r="I42" s="415"/>
      <c r="J42" s="415"/>
      <c r="K42" s="415"/>
      <c r="O42" s="235"/>
      <c r="P42" s="40"/>
      <c r="Q42" s="40"/>
      <c r="R42" s="40"/>
    </row>
    <row r="43" spans="2:18" ht="12.45" customHeight="1">
      <c r="B43" s="415"/>
      <c r="C43" s="430"/>
      <c r="D43" s="430"/>
      <c r="E43" s="415"/>
      <c r="F43" s="415"/>
      <c r="G43" s="415"/>
      <c r="H43" s="415"/>
      <c r="I43" s="415"/>
      <c r="J43" s="415"/>
      <c r="K43" s="415"/>
      <c r="O43" s="235"/>
      <c r="P43" s="40"/>
      <c r="Q43" s="40"/>
      <c r="R43" s="40"/>
    </row>
    <row r="44" spans="2:18" ht="12.45" customHeight="1">
      <c r="B44" s="235"/>
      <c r="C44" s="247"/>
      <c r="D44" s="247"/>
      <c r="E44" s="235"/>
      <c r="F44" s="235"/>
      <c r="G44" s="235"/>
      <c r="H44" s="235"/>
      <c r="I44" s="235"/>
      <c r="J44" s="235"/>
      <c r="K44" s="235"/>
      <c r="O44" s="235"/>
      <c r="P44" s="40"/>
      <c r="Q44" s="40"/>
      <c r="R44" s="40"/>
    </row>
    <row r="45" spans="2:18" ht="12.45" customHeight="1">
      <c r="B45" s="235"/>
      <c r="C45" s="247"/>
      <c r="D45" s="247"/>
      <c r="E45" s="235"/>
      <c r="F45" s="235"/>
      <c r="G45" s="235"/>
      <c r="H45" s="235"/>
      <c r="I45" s="235"/>
      <c r="J45" s="235"/>
      <c r="K45" s="235"/>
      <c r="O45" s="235"/>
      <c r="P45" s="40"/>
      <c r="Q45" s="40"/>
      <c r="R45" s="40"/>
    </row>
    <row r="46" spans="2:18" ht="12.45" customHeight="1">
      <c r="B46" s="235"/>
      <c r="C46" s="247"/>
      <c r="D46" s="247"/>
      <c r="E46" s="235"/>
      <c r="F46" s="235"/>
      <c r="G46" s="235"/>
      <c r="H46" s="235"/>
      <c r="I46" s="235"/>
      <c r="J46" s="235"/>
      <c r="K46" s="235"/>
      <c r="O46" s="235"/>
      <c r="P46" s="40"/>
      <c r="Q46" s="40"/>
      <c r="R46" s="40"/>
    </row>
    <row r="47" spans="2:18" ht="12.45" customHeight="1">
      <c r="B47" s="235"/>
      <c r="C47" s="235"/>
      <c r="D47" s="235"/>
      <c r="E47" s="235"/>
      <c r="F47" s="235"/>
      <c r="G47" s="235"/>
      <c r="H47" s="235"/>
      <c r="I47" s="235"/>
      <c r="J47" s="235"/>
      <c r="K47" s="235"/>
      <c r="O47" s="235"/>
      <c r="P47" s="40"/>
      <c r="Q47" s="40"/>
      <c r="R47" s="40"/>
    </row>
    <row r="48" spans="2:18" ht="12.45" customHeight="1">
      <c r="B48" s="40"/>
      <c r="C48"/>
      <c r="D48" s="72"/>
      <c r="E48" s="40"/>
      <c r="F48" s="40"/>
      <c r="G48" s="40"/>
      <c r="H48" s="40"/>
      <c r="I48" s="40"/>
      <c r="J48" s="40"/>
      <c r="K48" s="40"/>
      <c r="L48" s="40"/>
      <c r="M48" s="40"/>
      <c r="N48" s="40"/>
      <c r="O48" s="40"/>
      <c r="P48" s="40"/>
      <c r="Q48" s="40"/>
      <c r="R48" s="40"/>
    </row>
    <row r="49" spans="2:18" ht="12.6">
      <c r="B49" s="40"/>
      <c r="C49" s="74"/>
      <c r="D49" s="72"/>
      <c r="E49" s="40"/>
      <c r="F49" s="40"/>
      <c r="G49" s="40"/>
      <c r="H49" s="40"/>
      <c r="I49" s="40"/>
      <c r="J49" s="40"/>
      <c r="K49" s="40"/>
      <c r="L49" s="40"/>
      <c r="M49" s="40"/>
      <c r="N49" s="40"/>
      <c r="O49" s="40"/>
      <c r="P49" s="40"/>
      <c r="Q49" s="40"/>
      <c r="R49" s="40"/>
    </row>
    <row r="50" spans="2:18" ht="12.6">
      <c r="B50" s="74"/>
      <c r="C50" s="74"/>
      <c r="D50" s="72"/>
      <c r="E50" s="40"/>
      <c r="F50" s="40"/>
      <c r="G50" s="40"/>
      <c r="H50" s="40"/>
      <c r="I50" s="40"/>
      <c r="J50" s="40"/>
      <c r="K50" s="40"/>
      <c r="L50" s="40"/>
      <c r="M50" s="40"/>
      <c r="N50" s="40"/>
      <c r="O50" s="40"/>
      <c r="P50" s="40"/>
      <c r="Q50" s="40"/>
      <c r="R50" s="40"/>
    </row>
    <row r="51" spans="2:18" ht="12.6">
      <c r="B51" s="74"/>
      <c r="C51" s="74"/>
      <c r="D51" s="72"/>
      <c r="E51" s="40"/>
      <c r="F51" s="40"/>
      <c r="G51" s="40"/>
      <c r="H51" s="40"/>
      <c r="I51" s="40"/>
      <c r="J51" s="40"/>
      <c r="K51" s="40"/>
      <c r="L51" s="40"/>
      <c r="M51" s="40"/>
      <c r="N51" s="40"/>
      <c r="O51" s="40"/>
      <c r="P51" s="40"/>
      <c r="Q51" s="40"/>
      <c r="R51" s="40"/>
    </row>
    <row r="52" spans="2:18" ht="12.6">
      <c r="B52" s="74"/>
      <c r="C52" s="74"/>
      <c r="D52" s="72"/>
      <c r="E52" s="40"/>
      <c r="F52" s="40"/>
      <c r="G52" s="40"/>
      <c r="H52" s="40"/>
      <c r="I52" s="40"/>
      <c r="J52" s="40"/>
      <c r="K52" s="40"/>
      <c r="L52" s="40"/>
      <c r="M52" s="40"/>
      <c r="N52" s="40"/>
      <c r="O52" s="40"/>
      <c r="P52" s="40"/>
      <c r="Q52" s="40"/>
      <c r="R52" s="40"/>
    </row>
    <row r="53" spans="2:18" ht="12.6">
      <c r="B53" s="74"/>
      <c r="C53" s="74"/>
      <c r="D53"/>
      <c r="E53" s="40"/>
      <c r="F53" s="40"/>
      <c r="G53" s="40"/>
      <c r="H53" s="40"/>
      <c r="I53" s="40"/>
      <c r="J53" s="40"/>
      <c r="K53" s="40"/>
      <c r="L53" s="40"/>
      <c r="M53" s="40"/>
      <c r="N53" s="40"/>
      <c r="O53" s="40"/>
      <c r="P53" s="40"/>
      <c r="Q53" s="40"/>
      <c r="R53" s="40"/>
    </row>
    <row r="54" spans="2:18" ht="12.6">
      <c r="B54" s="40"/>
      <c r="C54"/>
      <c r="D54" s="72"/>
      <c r="E54" s="40"/>
      <c r="F54" s="40"/>
      <c r="G54" s="40"/>
      <c r="H54" s="40"/>
      <c r="I54" s="40"/>
      <c r="J54" s="40"/>
      <c r="K54" s="40"/>
      <c r="L54" s="40"/>
      <c r="M54" s="40"/>
      <c r="N54" s="40"/>
      <c r="O54" s="40"/>
      <c r="P54" s="40"/>
      <c r="Q54" s="40"/>
      <c r="R54" s="40"/>
    </row>
    <row r="55" spans="2:18" ht="12.6">
      <c r="B55" s="40"/>
      <c r="C55"/>
      <c r="D55" s="72"/>
      <c r="E55" s="40"/>
      <c r="F55" s="40"/>
      <c r="G55" s="40"/>
      <c r="H55" s="40"/>
      <c r="I55" s="40"/>
      <c r="J55" s="40"/>
      <c r="K55" s="40"/>
      <c r="L55" s="40"/>
      <c r="M55" s="40"/>
      <c r="N55" s="40"/>
      <c r="O55" s="40"/>
      <c r="P55" s="40"/>
      <c r="Q55" s="40"/>
      <c r="R55" s="40"/>
    </row>
    <row r="56" spans="2:18" ht="12.6">
      <c r="B56" s="40"/>
      <c r="C56" s="72"/>
      <c r="D56" s="72"/>
      <c r="E56" s="40"/>
      <c r="F56" s="40"/>
      <c r="G56" s="40"/>
      <c r="H56" s="40"/>
      <c r="I56" s="40"/>
      <c r="J56" s="40"/>
      <c r="K56" s="40"/>
      <c r="L56" s="40"/>
      <c r="M56" s="40"/>
      <c r="N56" s="40"/>
      <c r="O56" s="40"/>
      <c r="P56" s="40"/>
      <c r="Q56" s="40"/>
      <c r="R56" s="40"/>
    </row>
    <row r="57" spans="2:18" ht="12.6">
      <c r="B57" s="40"/>
      <c r="C57" s="114"/>
      <c r="D57" s="72"/>
      <c r="E57" s="40"/>
      <c r="F57" s="40"/>
      <c r="G57" s="40"/>
      <c r="H57" s="40"/>
      <c r="I57" s="40"/>
      <c r="J57" s="40"/>
      <c r="K57" s="40"/>
      <c r="L57" s="40"/>
      <c r="M57" s="40"/>
      <c r="N57" s="40"/>
      <c r="O57" s="40"/>
      <c r="P57" s="40"/>
      <c r="Q57" s="40"/>
      <c r="R57" s="40"/>
    </row>
    <row r="58" spans="2:18" ht="12.6">
      <c r="B58" s="40"/>
      <c r="C58" s="114"/>
      <c r="D58" s="72"/>
      <c r="E58" s="40"/>
      <c r="F58" s="40"/>
      <c r="G58" s="40"/>
      <c r="H58" s="40"/>
      <c r="I58" s="40"/>
      <c r="J58" s="40"/>
      <c r="K58" s="40"/>
      <c r="L58" s="40"/>
      <c r="M58" s="40"/>
      <c r="N58" s="40"/>
      <c r="O58" s="40"/>
      <c r="P58" s="40"/>
      <c r="Q58" s="40"/>
      <c r="R58" s="40"/>
    </row>
    <row r="59" spans="2:18" ht="12.6">
      <c r="B59" s="40"/>
      <c r="C59" s="114"/>
      <c r="D59" s="72"/>
      <c r="E59" s="40"/>
      <c r="F59" s="40"/>
      <c r="G59" s="40"/>
      <c r="H59" s="40"/>
      <c r="I59" s="40"/>
      <c r="J59" s="40"/>
      <c r="K59" s="40"/>
      <c r="L59" s="40"/>
      <c r="M59" s="40"/>
      <c r="N59" s="40"/>
      <c r="O59" s="40"/>
      <c r="P59" s="40"/>
      <c r="Q59" s="40"/>
      <c r="R59" s="40"/>
    </row>
    <row r="60" spans="2:18" ht="12.6">
      <c r="B60" s="40"/>
      <c r="C60" s="74"/>
      <c r="D60" s="72"/>
      <c r="E60" s="40"/>
      <c r="F60" s="40"/>
      <c r="G60" s="40"/>
      <c r="H60" s="40"/>
      <c r="I60" s="40"/>
      <c r="J60" s="40"/>
      <c r="K60" s="40"/>
      <c r="L60" s="40"/>
      <c r="M60" s="40"/>
      <c r="N60" s="40"/>
      <c r="O60" s="40"/>
      <c r="P60" s="40"/>
      <c r="Q60" s="40"/>
      <c r="R60" s="40"/>
    </row>
    <row r="61" spans="2:18" ht="12.6">
      <c r="B61" s="40"/>
      <c r="C61" s="74"/>
      <c r="D61" s="72"/>
      <c r="E61" s="40"/>
      <c r="F61" s="40"/>
      <c r="G61" s="40"/>
      <c r="H61" s="40"/>
      <c r="I61" s="40"/>
      <c r="J61" s="40"/>
      <c r="K61" s="40"/>
      <c r="L61" s="40"/>
      <c r="M61" s="40"/>
      <c r="N61" s="40"/>
      <c r="O61" s="40"/>
      <c r="P61" s="40"/>
      <c r="Q61" s="40"/>
      <c r="R61" s="40"/>
    </row>
    <row r="62" spans="2:18" ht="12.6">
      <c r="B62" s="40"/>
      <c r="C62" s="72"/>
      <c r="D62" s="72"/>
      <c r="E62" s="40"/>
      <c r="F62" s="40"/>
      <c r="G62" s="40"/>
      <c r="H62" s="40"/>
      <c r="I62" s="40"/>
      <c r="J62" s="40"/>
      <c r="K62" s="40"/>
      <c r="L62" s="40"/>
      <c r="M62" s="40"/>
      <c r="N62" s="40"/>
      <c r="O62" s="40"/>
      <c r="P62" s="40"/>
      <c r="Q62" s="40"/>
      <c r="R62" s="40"/>
    </row>
    <row r="63" spans="2:18" ht="12.6">
      <c r="B63" s="40"/>
      <c r="C63" s="74"/>
      <c r="D63" s="72"/>
      <c r="E63" s="40"/>
      <c r="F63" s="40"/>
      <c r="G63" s="40"/>
      <c r="H63" s="40"/>
      <c r="I63" s="40"/>
      <c r="J63" s="40"/>
      <c r="K63" s="40"/>
      <c r="L63" s="40"/>
      <c r="M63" s="40"/>
      <c r="N63" s="40"/>
      <c r="O63" s="40"/>
      <c r="P63" s="40"/>
      <c r="Q63" s="40"/>
      <c r="R63" s="40"/>
    </row>
    <row r="64" spans="2:18" ht="12.6">
      <c r="B64" s="40"/>
      <c r="C64" s="74"/>
      <c r="D64" s="72"/>
      <c r="E64" s="40"/>
      <c r="F64" s="40"/>
      <c r="G64" s="40"/>
      <c r="H64" s="40"/>
      <c r="I64" s="40"/>
      <c r="J64" s="40"/>
      <c r="K64" s="40"/>
      <c r="L64" s="40"/>
      <c r="M64" s="40"/>
      <c r="N64" s="40"/>
      <c r="O64" s="40"/>
      <c r="P64" s="40"/>
      <c r="Q64" s="40"/>
      <c r="R64" s="40"/>
    </row>
    <row r="65" spans="2:18" ht="12.6">
      <c r="B65" s="40"/>
      <c r="C65" s="72"/>
      <c r="D65" s="72"/>
      <c r="E65" s="40"/>
      <c r="F65" s="40"/>
      <c r="G65" s="40"/>
      <c r="H65" s="40"/>
      <c r="I65" s="40"/>
      <c r="J65" s="40"/>
      <c r="K65" s="40"/>
      <c r="L65" s="40"/>
      <c r="M65" s="40"/>
      <c r="N65" s="40"/>
      <c r="O65" s="40"/>
      <c r="P65" s="40"/>
      <c r="Q65" s="40"/>
      <c r="R65" s="40"/>
    </row>
    <row r="66" spans="2:18" ht="12.6">
      <c r="B66" s="40"/>
      <c r="C66" s="72"/>
      <c r="D66" s="72"/>
      <c r="E66" s="40"/>
      <c r="F66" s="40"/>
      <c r="G66" s="40"/>
      <c r="H66" s="40"/>
      <c r="I66" s="40"/>
      <c r="J66" s="40"/>
      <c r="K66" s="40"/>
      <c r="L66" s="40"/>
      <c r="M66" s="40"/>
      <c r="N66" s="40"/>
      <c r="O66" s="40"/>
      <c r="P66" s="40"/>
      <c r="Q66" s="40"/>
      <c r="R66" s="40"/>
    </row>
    <row r="67" spans="2:18" ht="12.6">
      <c r="B67" s="40"/>
      <c r="C67" s="72"/>
      <c r="D67" s="72"/>
      <c r="E67" s="40"/>
      <c r="F67" s="40"/>
      <c r="G67" s="40"/>
      <c r="H67" s="40"/>
      <c r="I67" s="40"/>
      <c r="J67" s="40"/>
      <c r="K67" s="40"/>
      <c r="L67" s="40"/>
      <c r="M67" s="40"/>
      <c r="N67" s="40"/>
      <c r="O67" s="40"/>
      <c r="P67" s="40"/>
      <c r="Q67" s="40"/>
      <c r="R67" s="40"/>
    </row>
    <row r="68" spans="2:18" ht="12.6">
      <c r="B68" s="40"/>
      <c r="C68" s="72"/>
      <c r="D68" s="72"/>
      <c r="E68" s="40"/>
      <c r="F68" s="40"/>
      <c r="G68" s="40"/>
      <c r="H68" s="40"/>
      <c r="I68" s="40"/>
      <c r="J68" s="40"/>
      <c r="K68" s="40"/>
      <c r="L68" s="40"/>
      <c r="M68" s="40"/>
      <c r="N68" s="40"/>
      <c r="O68" s="40"/>
      <c r="P68" s="40"/>
      <c r="Q68" s="40"/>
      <c r="R68" s="40"/>
    </row>
    <row r="69" spans="2:18" ht="12.6">
      <c r="B69" s="40"/>
      <c r="C69" s="74"/>
      <c r="D69" s="72"/>
      <c r="E69" s="40"/>
      <c r="F69" s="40"/>
      <c r="G69" s="40"/>
      <c r="H69" s="40"/>
      <c r="I69" s="40"/>
      <c r="J69" s="40"/>
      <c r="K69" s="40"/>
      <c r="L69" s="40"/>
      <c r="M69" s="40"/>
      <c r="N69" s="40"/>
      <c r="O69" s="40"/>
      <c r="P69" s="40"/>
      <c r="Q69" s="40"/>
      <c r="R69" s="40"/>
    </row>
    <row r="70" spans="2:18" ht="12.6">
      <c r="B70" s="40"/>
      <c r="C70" s="72"/>
      <c r="D70" s="72"/>
      <c r="E70" s="40"/>
      <c r="F70" s="40"/>
      <c r="G70" s="40"/>
      <c r="H70" s="40"/>
      <c r="I70" s="40"/>
      <c r="J70" s="40"/>
      <c r="K70" s="40"/>
      <c r="L70" s="40"/>
      <c r="M70" s="40"/>
      <c r="N70" s="40"/>
      <c r="O70" s="40"/>
      <c r="P70" s="40"/>
      <c r="Q70" s="40"/>
      <c r="R70" s="40"/>
    </row>
    <row r="71" spans="2:18" ht="12.6">
      <c r="B71" s="40"/>
      <c r="C71" s="74"/>
      <c r="D71" s="72"/>
      <c r="E71" s="40"/>
      <c r="F71" s="40"/>
      <c r="G71" s="40"/>
      <c r="H71" s="40"/>
      <c r="I71" s="40"/>
      <c r="J71" s="40"/>
      <c r="K71" s="40"/>
      <c r="L71" s="40"/>
      <c r="M71" s="40"/>
      <c r="N71" s="40"/>
      <c r="O71" s="40"/>
      <c r="P71" s="40"/>
      <c r="Q71" s="40"/>
      <c r="R71" s="40"/>
    </row>
    <row r="72" spans="2:18" ht="12.6">
      <c r="B72" s="40"/>
      <c r="C72" s="74"/>
      <c r="D72" s="72"/>
      <c r="E72" s="40"/>
      <c r="F72" s="40"/>
      <c r="G72" s="40"/>
      <c r="H72" s="40"/>
      <c r="I72" s="40"/>
      <c r="J72" s="40"/>
      <c r="K72" s="40"/>
      <c r="L72" s="40"/>
      <c r="M72" s="40"/>
      <c r="N72" s="40"/>
      <c r="O72" s="40"/>
      <c r="P72" s="40"/>
      <c r="Q72" s="40"/>
      <c r="R72" s="40"/>
    </row>
    <row r="73" spans="2:18" ht="12.6">
      <c r="B73" s="40"/>
      <c r="C73" s="72"/>
      <c r="D73" s="72"/>
      <c r="E73" s="40"/>
      <c r="F73" s="40"/>
      <c r="G73" s="40"/>
      <c r="H73" s="40"/>
      <c r="I73" s="40"/>
      <c r="J73" s="40"/>
      <c r="K73" s="40"/>
      <c r="L73" s="40"/>
      <c r="M73" s="40"/>
      <c r="N73" s="40"/>
      <c r="O73" s="40"/>
      <c r="P73" s="40"/>
      <c r="Q73" s="40"/>
      <c r="R73" s="40"/>
    </row>
    <row r="74" spans="2:18" ht="12.6">
      <c r="B74" s="40"/>
      <c r="C74" s="72"/>
      <c r="D74" s="72"/>
      <c r="E74" s="40"/>
      <c r="F74" s="40"/>
      <c r="G74" s="40"/>
      <c r="H74" s="40"/>
      <c r="I74" s="40"/>
      <c r="J74" s="40"/>
      <c r="K74" s="40"/>
      <c r="L74" s="40"/>
      <c r="M74" s="40"/>
      <c r="N74" s="40"/>
      <c r="O74" s="40"/>
      <c r="P74" s="40"/>
      <c r="Q74" s="40"/>
      <c r="R74" s="40"/>
    </row>
    <row r="75" spans="2:18" ht="12.6">
      <c r="B75" s="40"/>
      <c r="C75" s="72"/>
      <c r="D75" s="72"/>
      <c r="E75" s="40"/>
      <c r="F75" s="40"/>
      <c r="G75" s="40"/>
      <c r="H75" s="40"/>
      <c r="I75" s="40"/>
      <c r="J75" s="40"/>
      <c r="K75" s="40"/>
      <c r="L75" s="40"/>
      <c r="M75" s="40"/>
      <c r="N75" s="40"/>
      <c r="O75" s="40"/>
      <c r="P75" s="40"/>
      <c r="Q75" s="40"/>
      <c r="R75" s="40"/>
    </row>
    <row r="76" spans="2:18" ht="12.6">
      <c r="B76" s="40"/>
      <c r="C76" s="72"/>
      <c r="D76" s="72"/>
      <c r="E76" s="40"/>
      <c r="F76" s="40"/>
      <c r="G76" s="40"/>
      <c r="H76" s="40"/>
      <c r="I76" s="40"/>
      <c r="J76" s="40"/>
      <c r="K76" s="40"/>
      <c r="L76" s="40"/>
      <c r="M76" s="40"/>
      <c r="N76" s="40"/>
      <c r="O76" s="40"/>
      <c r="P76" s="40"/>
      <c r="Q76" s="40"/>
      <c r="R76" s="40"/>
    </row>
    <row r="77" spans="2:18" ht="12.6">
      <c r="B77" s="40"/>
      <c r="C77" s="72"/>
      <c r="D77" s="72"/>
      <c r="E77" s="40"/>
      <c r="F77" s="40"/>
      <c r="G77" s="40"/>
      <c r="H77" s="40"/>
      <c r="I77" s="40"/>
      <c r="J77" s="40"/>
      <c r="K77" s="40"/>
      <c r="L77" s="40"/>
      <c r="M77" s="40"/>
      <c r="N77" s="40"/>
      <c r="O77" s="40"/>
      <c r="P77" s="40"/>
      <c r="Q77" s="40"/>
      <c r="R77" s="40"/>
    </row>
    <row r="78" spans="2:18" ht="12.6">
      <c r="B78" s="40"/>
      <c r="C78" s="72"/>
      <c r="D78" s="72"/>
      <c r="E78" s="40"/>
      <c r="F78" s="40"/>
      <c r="G78" s="40"/>
      <c r="H78" s="40"/>
      <c r="I78" s="40"/>
      <c r="J78" s="40"/>
      <c r="K78" s="40"/>
      <c r="L78" s="40"/>
      <c r="M78" s="40"/>
      <c r="N78" s="40"/>
      <c r="O78" s="40"/>
      <c r="P78" s="40"/>
      <c r="Q78" s="40"/>
      <c r="R78" s="40"/>
    </row>
    <row r="79" spans="2:18" ht="12.6">
      <c r="B79" s="40"/>
      <c r="C79" s="74"/>
      <c r="D79" s="72"/>
      <c r="E79" s="40"/>
      <c r="F79" s="40"/>
      <c r="G79" s="40"/>
      <c r="H79" s="40"/>
      <c r="I79" s="40"/>
      <c r="J79" s="40"/>
      <c r="K79" s="40"/>
      <c r="L79" s="40"/>
      <c r="M79" s="40"/>
      <c r="N79" s="40"/>
      <c r="O79" s="40"/>
      <c r="P79" s="40"/>
      <c r="Q79" s="40"/>
      <c r="R79" s="40"/>
    </row>
    <row r="80" spans="2:18" ht="12.6">
      <c r="B80" s="40"/>
      <c r="C80" s="72"/>
      <c r="D80" s="72"/>
      <c r="E80" s="40"/>
      <c r="F80" s="40"/>
      <c r="G80" s="40"/>
      <c r="H80" s="40"/>
      <c r="I80" s="40"/>
      <c r="J80" s="40"/>
      <c r="K80" s="40"/>
      <c r="L80" s="40"/>
      <c r="M80" s="40"/>
      <c r="N80" s="40"/>
      <c r="O80" s="40"/>
      <c r="P80" s="40"/>
      <c r="Q80" s="40"/>
      <c r="R80" s="40"/>
    </row>
    <row r="81" spans="2:18" ht="12.6">
      <c r="B81" s="40"/>
      <c r="C81" s="72"/>
      <c r="D81" s="72"/>
      <c r="E81" s="40"/>
      <c r="F81" s="40"/>
      <c r="G81" s="40"/>
      <c r="H81" s="40"/>
      <c r="I81" s="40"/>
      <c r="J81" s="40"/>
      <c r="K81" s="40"/>
      <c r="L81" s="40"/>
      <c r="M81" s="40"/>
      <c r="N81" s="40"/>
      <c r="O81" s="40"/>
      <c r="P81" s="40"/>
      <c r="Q81" s="40"/>
      <c r="R81" s="40"/>
    </row>
    <row r="82" spans="2:18" ht="12.6">
      <c r="B82" s="40"/>
      <c r="C82" s="72"/>
      <c r="D82" s="72"/>
      <c r="E82" s="40"/>
      <c r="F82" s="40"/>
      <c r="G82" s="40"/>
      <c r="H82" s="40"/>
      <c r="I82" s="40"/>
      <c r="J82" s="40"/>
      <c r="K82" s="40"/>
      <c r="L82" s="40"/>
      <c r="M82" s="40"/>
      <c r="N82" s="40"/>
      <c r="O82" s="40"/>
      <c r="P82" s="40"/>
      <c r="Q82" s="40"/>
      <c r="R82" s="40"/>
    </row>
    <row r="83" spans="2:18" ht="12.6">
      <c r="B83" s="40"/>
      <c r="C83" s="74"/>
      <c r="D83" s="72"/>
      <c r="E83" s="40"/>
      <c r="F83" s="40"/>
      <c r="G83" s="40"/>
      <c r="H83" s="40"/>
      <c r="I83" s="40"/>
      <c r="J83" s="40"/>
      <c r="K83" s="40"/>
      <c r="L83" s="40"/>
      <c r="M83" s="40"/>
      <c r="N83" s="40"/>
      <c r="O83" s="40"/>
      <c r="P83" s="40"/>
      <c r="Q83" s="40"/>
      <c r="R83" s="40"/>
    </row>
    <row r="84" spans="2:18" ht="12.6">
      <c r="B84" s="40"/>
      <c r="C84" s="72"/>
      <c r="D84" s="72"/>
      <c r="E84" s="40"/>
      <c r="F84" s="40"/>
      <c r="G84" s="40"/>
      <c r="H84" s="40"/>
      <c r="I84" s="40"/>
      <c r="J84" s="40"/>
      <c r="K84" s="40"/>
      <c r="L84" s="40"/>
      <c r="M84" s="40"/>
      <c r="N84" s="40"/>
      <c r="O84" s="40"/>
      <c r="P84" s="40"/>
      <c r="Q84" s="40"/>
      <c r="R84" s="40"/>
    </row>
    <row r="85" spans="2:18" ht="12.6">
      <c r="B85" s="40"/>
      <c r="C85" s="72"/>
      <c r="D85" s="72"/>
      <c r="E85" s="40"/>
      <c r="F85" s="40"/>
      <c r="G85" s="40"/>
      <c r="H85" s="40"/>
      <c r="I85" s="40"/>
      <c r="J85" s="40"/>
      <c r="K85" s="40"/>
      <c r="L85" s="40"/>
      <c r="M85" s="40"/>
      <c r="N85" s="40"/>
      <c r="O85" s="40"/>
      <c r="P85" s="40"/>
      <c r="Q85" s="40"/>
      <c r="R85" s="40"/>
    </row>
    <row r="86" spans="2:18" ht="12.6">
      <c r="B86" s="40"/>
      <c r="C86" s="72"/>
      <c r="D86" s="72"/>
      <c r="E86" s="40"/>
      <c r="F86" s="40"/>
      <c r="G86" s="40"/>
      <c r="H86" s="40"/>
      <c r="I86" s="40"/>
      <c r="J86" s="40"/>
      <c r="K86" s="40"/>
      <c r="L86" s="40"/>
      <c r="M86" s="40"/>
      <c r="N86" s="40"/>
      <c r="O86" s="40"/>
      <c r="P86" s="40"/>
      <c r="Q86" s="40"/>
      <c r="R86" s="40"/>
    </row>
    <row r="87" spans="2:18" ht="12.6">
      <c r="B87" s="40"/>
      <c r="C87" s="72"/>
      <c r="D87" s="72"/>
      <c r="E87" s="40"/>
      <c r="F87" s="40"/>
      <c r="G87" s="40"/>
      <c r="H87" s="40"/>
      <c r="I87" s="40"/>
      <c r="J87" s="40"/>
      <c r="K87" s="40"/>
      <c r="L87" s="40"/>
      <c r="M87" s="40"/>
      <c r="N87" s="40"/>
      <c r="O87" s="40"/>
      <c r="P87" s="40"/>
      <c r="Q87" s="40"/>
      <c r="R87" s="40"/>
    </row>
    <row r="88" spans="2:18" ht="12.6">
      <c r="B88" s="40"/>
      <c r="C88" s="72"/>
      <c r="D88" s="72"/>
      <c r="E88" s="40"/>
      <c r="F88" s="40"/>
      <c r="G88" s="40"/>
      <c r="H88" s="40"/>
      <c r="I88" s="40"/>
      <c r="J88" s="40"/>
      <c r="K88" s="40"/>
      <c r="L88" s="40"/>
      <c r="M88" s="40"/>
      <c r="N88" s="40"/>
      <c r="O88" s="40"/>
      <c r="P88" s="40"/>
      <c r="Q88" s="40"/>
      <c r="R88" s="40"/>
    </row>
    <row r="89" spans="2:18">
      <c r="B89" s="40"/>
      <c r="C89" s="40"/>
      <c r="D89" s="40"/>
      <c r="E89" s="40"/>
      <c r="F89" s="40"/>
      <c r="G89" s="40"/>
      <c r="H89" s="40"/>
      <c r="I89" s="40"/>
      <c r="J89" s="40"/>
      <c r="K89" s="40"/>
      <c r="L89" s="40"/>
      <c r="M89" s="40"/>
      <c r="N89" s="40"/>
      <c r="O89" s="40"/>
      <c r="P89" s="40"/>
      <c r="Q89" s="40"/>
      <c r="R89" s="40"/>
    </row>
    <row r="90" spans="2:18">
      <c r="B90" s="40"/>
      <c r="C90" s="40"/>
      <c r="D90" s="40"/>
      <c r="E90" s="40"/>
      <c r="F90" s="40"/>
      <c r="G90" s="40"/>
      <c r="H90" s="40"/>
      <c r="I90" s="40"/>
      <c r="J90" s="40"/>
      <c r="K90" s="40"/>
      <c r="L90" s="40"/>
      <c r="M90" s="40"/>
      <c r="N90" s="40"/>
      <c r="O90" s="40"/>
      <c r="P90" s="40"/>
      <c r="Q90" s="40"/>
      <c r="R90" s="40"/>
    </row>
    <row r="91" spans="2:18">
      <c r="B91" s="40"/>
      <c r="C91" s="40"/>
      <c r="D91" s="40"/>
      <c r="E91" s="40"/>
      <c r="F91" s="40"/>
      <c r="G91" s="40"/>
      <c r="H91" s="40"/>
      <c r="I91" s="40"/>
      <c r="J91" s="40"/>
      <c r="K91" s="40"/>
      <c r="L91" s="40"/>
      <c r="M91" s="40"/>
      <c r="N91" s="40"/>
      <c r="O91" s="40"/>
      <c r="P91" s="40"/>
      <c r="Q91" s="40"/>
      <c r="R91" s="40"/>
    </row>
    <row r="92" spans="2:18">
      <c r="B92" s="40"/>
      <c r="C92" s="40"/>
      <c r="D92" s="40"/>
      <c r="E92" s="40"/>
      <c r="F92" s="40"/>
      <c r="G92" s="40"/>
      <c r="H92" s="40"/>
      <c r="I92" s="40"/>
      <c r="J92" s="40"/>
      <c r="K92" s="40"/>
      <c r="L92" s="40"/>
      <c r="M92" s="40"/>
      <c r="N92" s="40"/>
      <c r="O92" s="40"/>
      <c r="P92" s="40"/>
      <c r="Q92" s="40"/>
      <c r="R92" s="40"/>
    </row>
    <row r="93" spans="2:18">
      <c r="B93" s="40"/>
      <c r="C93" s="40"/>
      <c r="D93" s="40"/>
      <c r="E93" s="40"/>
      <c r="F93" s="40"/>
      <c r="G93" s="40"/>
      <c r="H93" s="40"/>
      <c r="I93" s="40"/>
      <c r="J93" s="40"/>
      <c r="K93" s="40"/>
      <c r="L93" s="40"/>
      <c r="M93" s="40"/>
      <c r="N93" s="40"/>
      <c r="O93" s="40"/>
      <c r="P93" s="40"/>
      <c r="Q93" s="40"/>
      <c r="R93" s="40"/>
    </row>
    <row r="94" spans="2:18">
      <c r="B94" s="40"/>
      <c r="C94" s="40"/>
      <c r="D94" s="40"/>
      <c r="E94" s="40"/>
      <c r="F94" s="40"/>
      <c r="G94" s="40"/>
      <c r="H94" s="40"/>
      <c r="I94" s="40"/>
      <c r="J94" s="40"/>
      <c r="K94" s="40"/>
      <c r="L94" s="40"/>
      <c r="M94" s="40"/>
      <c r="N94" s="40"/>
      <c r="O94" s="40"/>
      <c r="P94" s="40"/>
      <c r="Q94" s="40"/>
      <c r="R94" s="40"/>
    </row>
    <row r="95" spans="2:18">
      <c r="B95" s="40"/>
      <c r="C95" s="40"/>
      <c r="D95" s="40"/>
      <c r="E95" s="40"/>
      <c r="F95" s="40"/>
      <c r="G95" s="40"/>
      <c r="H95" s="40"/>
      <c r="I95" s="40"/>
      <c r="J95" s="40"/>
      <c r="K95" s="40"/>
      <c r="L95" s="40"/>
      <c r="M95" s="40"/>
      <c r="N95" s="40"/>
      <c r="O95" s="40"/>
      <c r="P95" s="40"/>
      <c r="Q95" s="40"/>
      <c r="R95" s="40"/>
    </row>
    <row r="96" spans="2:18">
      <c r="B96" s="40"/>
      <c r="C96" s="40"/>
      <c r="D96" s="40"/>
      <c r="E96" s="40"/>
      <c r="F96" s="40"/>
      <c r="G96" s="40"/>
      <c r="H96" s="40"/>
      <c r="I96" s="40"/>
      <c r="J96" s="40"/>
      <c r="K96" s="40"/>
      <c r="L96" s="40"/>
      <c r="M96" s="40"/>
      <c r="N96" s="40"/>
      <c r="O96" s="40"/>
      <c r="P96" s="40"/>
      <c r="Q96" s="40"/>
      <c r="R96" s="40"/>
    </row>
    <row r="97" spans="2:18">
      <c r="B97" s="40"/>
      <c r="C97" s="40"/>
      <c r="D97" s="40"/>
      <c r="E97" s="40"/>
      <c r="F97" s="40"/>
      <c r="G97" s="40"/>
      <c r="H97" s="40"/>
      <c r="I97" s="40"/>
      <c r="J97" s="40"/>
      <c r="K97" s="40"/>
      <c r="L97" s="40"/>
      <c r="M97" s="40"/>
      <c r="N97" s="40"/>
      <c r="O97" s="40"/>
      <c r="P97" s="40"/>
      <c r="Q97" s="40"/>
      <c r="R97" s="40"/>
    </row>
    <row r="98" spans="2:18">
      <c r="B98" s="40"/>
      <c r="C98" s="40"/>
      <c r="D98" s="40"/>
      <c r="E98" s="40"/>
      <c r="F98" s="40"/>
      <c r="G98" s="40"/>
      <c r="H98" s="40"/>
      <c r="I98" s="40"/>
      <c r="J98" s="40"/>
      <c r="K98" s="40"/>
      <c r="L98" s="40"/>
      <c r="M98" s="40"/>
      <c r="N98" s="40"/>
      <c r="O98" s="40"/>
      <c r="P98" s="40"/>
      <c r="Q98" s="40"/>
      <c r="R98" s="40"/>
    </row>
    <row r="99" spans="2:18">
      <c r="B99" s="40"/>
      <c r="C99" s="40"/>
      <c r="D99" s="40"/>
      <c r="E99" s="40"/>
      <c r="F99" s="40"/>
      <c r="G99" s="40"/>
      <c r="H99" s="40"/>
      <c r="I99" s="40"/>
      <c r="J99" s="40"/>
      <c r="K99" s="40"/>
      <c r="L99" s="40"/>
      <c r="M99" s="40"/>
      <c r="N99" s="40"/>
      <c r="O99" s="40"/>
      <c r="P99" s="40"/>
      <c r="Q99" s="40"/>
      <c r="R99" s="40"/>
    </row>
    <row r="100" spans="2:18">
      <c r="B100" s="40"/>
      <c r="C100" s="40"/>
      <c r="D100" s="40"/>
      <c r="E100" s="40"/>
      <c r="F100" s="40"/>
      <c r="G100" s="40"/>
      <c r="H100" s="40"/>
      <c r="I100" s="40"/>
      <c r="J100" s="40"/>
      <c r="K100" s="40"/>
      <c r="L100" s="40"/>
      <c r="M100" s="40"/>
      <c r="N100" s="40"/>
      <c r="O100" s="40"/>
      <c r="P100" s="40"/>
      <c r="Q100" s="40"/>
      <c r="R100" s="40"/>
    </row>
    <row r="101" spans="2:18">
      <c r="B101" s="40"/>
      <c r="C101" s="40"/>
      <c r="D101" s="40"/>
      <c r="E101" s="40"/>
      <c r="F101" s="40"/>
      <c r="G101" s="40"/>
      <c r="H101" s="40"/>
      <c r="I101" s="40"/>
      <c r="J101" s="40"/>
      <c r="K101" s="40"/>
      <c r="L101" s="40"/>
      <c r="M101" s="40"/>
      <c r="N101" s="40"/>
      <c r="O101" s="40"/>
      <c r="P101" s="40"/>
      <c r="Q101" s="40"/>
      <c r="R101" s="40"/>
    </row>
    <row r="102" spans="2:18">
      <c r="B102" s="40"/>
      <c r="C102" s="40"/>
      <c r="D102" s="40"/>
      <c r="E102" s="40"/>
      <c r="F102" s="40"/>
      <c r="G102" s="40"/>
      <c r="H102" s="40"/>
      <c r="I102" s="40"/>
      <c r="J102" s="40"/>
      <c r="K102" s="40"/>
      <c r="L102" s="40"/>
      <c r="M102" s="40"/>
      <c r="N102" s="40"/>
      <c r="O102" s="40"/>
      <c r="P102" s="40"/>
      <c r="Q102" s="40"/>
      <c r="R102" s="40"/>
    </row>
    <row r="103" spans="2:18">
      <c r="B103" s="40"/>
      <c r="C103" s="40"/>
      <c r="D103" s="40"/>
      <c r="E103" s="40"/>
      <c r="F103" s="40"/>
      <c r="G103" s="40"/>
      <c r="H103" s="40"/>
      <c r="I103" s="40"/>
      <c r="J103" s="40"/>
      <c r="K103" s="40"/>
      <c r="L103" s="40"/>
      <c r="M103" s="40"/>
      <c r="N103" s="40"/>
      <c r="O103" s="40"/>
      <c r="P103" s="40"/>
      <c r="Q103" s="40"/>
      <c r="R103" s="40"/>
    </row>
    <row r="104" spans="2:18">
      <c r="B104" s="40"/>
      <c r="C104" s="40"/>
      <c r="D104" s="40"/>
      <c r="E104" s="40"/>
      <c r="F104" s="40"/>
      <c r="G104" s="40"/>
      <c r="H104" s="40"/>
      <c r="I104" s="40"/>
      <c r="J104" s="40"/>
      <c r="K104" s="40"/>
      <c r="L104" s="40"/>
      <c r="M104" s="40"/>
      <c r="N104" s="40"/>
      <c r="O104" s="40"/>
      <c r="P104" s="40"/>
      <c r="Q104" s="40"/>
      <c r="R104" s="40"/>
    </row>
    <row r="105" spans="2:18">
      <c r="B105" s="40"/>
      <c r="C105" s="40"/>
      <c r="D105" s="40"/>
      <c r="E105" s="40"/>
      <c r="F105" s="40"/>
      <c r="G105" s="40"/>
      <c r="H105" s="40"/>
      <c r="I105" s="40"/>
      <c r="J105" s="40"/>
      <c r="K105" s="40"/>
      <c r="L105" s="40"/>
      <c r="M105" s="40"/>
      <c r="N105" s="40"/>
      <c r="O105" s="40"/>
      <c r="P105" s="40"/>
      <c r="Q105" s="40"/>
      <c r="R105" s="40"/>
    </row>
    <row r="106" spans="2:18">
      <c r="B106" s="40"/>
      <c r="C106" s="40"/>
      <c r="D106" s="40"/>
      <c r="E106" s="40"/>
      <c r="F106" s="40"/>
      <c r="G106" s="40"/>
      <c r="H106" s="40"/>
      <c r="I106" s="40"/>
      <c r="J106" s="40"/>
      <c r="K106" s="40"/>
      <c r="L106" s="40"/>
      <c r="M106" s="40"/>
      <c r="N106" s="40"/>
      <c r="O106" s="40"/>
      <c r="P106" s="40"/>
      <c r="Q106" s="40"/>
      <c r="R106" s="40"/>
    </row>
    <row r="107" spans="2:18">
      <c r="B107" s="40"/>
      <c r="C107" s="40"/>
      <c r="D107" s="40"/>
      <c r="E107" s="40"/>
      <c r="F107" s="40"/>
      <c r="G107" s="40"/>
      <c r="H107" s="40"/>
      <c r="I107" s="40"/>
      <c r="J107" s="40"/>
      <c r="K107" s="40"/>
      <c r="L107" s="40"/>
      <c r="M107" s="40"/>
      <c r="N107" s="40"/>
      <c r="O107" s="40"/>
      <c r="P107" s="40"/>
      <c r="Q107" s="40"/>
      <c r="R107" s="40"/>
    </row>
    <row r="108" spans="2:18">
      <c r="B108" s="40"/>
      <c r="C108" s="40"/>
      <c r="D108" s="40"/>
      <c r="E108" s="40"/>
      <c r="F108" s="40"/>
      <c r="G108" s="40"/>
      <c r="H108" s="40"/>
      <c r="I108" s="40"/>
      <c r="J108" s="40"/>
      <c r="K108" s="40"/>
      <c r="L108" s="40"/>
      <c r="M108" s="40"/>
      <c r="N108" s="40"/>
      <c r="O108" s="40"/>
      <c r="P108" s="40"/>
      <c r="Q108" s="40"/>
      <c r="R108" s="40"/>
    </row>
    <row r="109" spans="2:18">
      <c r="B109" s="40"/>
      <c r="C109" s="40"/>
      <c r="D109" s="40"/>
      <c r="E109" s="40"/>
      <c r="F109" s="40"/>
      <c r="G109" s="40"/>
      <c r="H109" s="40"/>
      <c r="I109" s="40"/>
      <c r="J109" s="40"/>
      <c r="K109" s="40"/>
      <c r="L109" s="40"/>
      <c r="M109" s="40"/>
      <c r="N109" s="40"/>
      <c r="O109" s="40"/>
      <c r="P109" s="40"/>
      <c r="Q109" s="40"/>
      <c r="R109" s="40"/>
    </row>
    <row r="110" spans="2:18">
      <c r="B110" s="40"/>
      <c r="C110" s="40"/>
      <c r="D110" s="40"/>
      <c r="E110" s="40"/>
      <c r="F110" s="40"/>
      <c r="G110" s="40"/>
      <c r="H110" s="40"/>
      <c r="I110" s="40"/>
      <c r="J110" s="40"/>
      <c r="K110" s="40"/>
      <c r="L110" s="40"/>
      <c r="M110" s="40"/>
      <c r="N110" s="40"/>
      <c r="O110" s="40"/>
      <c r="P110" s="40"/>
      <c r="Q110" s="40"/>
      <c r="R110" s="40"/>
    </row>
    <row r="111" spans="2:18">
      <c r="B111" s="40"/>
      <c r="C111" s="40"/>
      <c r="D111" s="40"/>
      <c r="E111" s="40"/>
      <c r="F111" s="40"/>
      <c r="G111" s="40"/>
      <c r="H111" s="40"/>
      <c r="I111" s="40"/>
      <c r="J111" s="40"/>
      <c r="K111" s="40"/>
      <c r="L111" s="40"/>
      <c r="M111" s="40"/>
      <c r="N111" s="40"/>
      <c r="O111" s="40"/>
      <c r="P111" s="40"/>
      <c r="Q111" s="40"/>
      <c r="R111" s="40"/>
    </row>
    <row r="112" spans="2:18">
      <c r="B112" s="40"/>
      <c r="C112" s="40"/>
      <c r="D112" s="40"/>
      <c r="E112" s="40"/>
      <c r="F112" s="40"/>
      <c r="G112" s="40"/>
      <c r="H112" s="40"/>
      <c r="I112" s="40"/>
      <c r="J112" s="40"/>
      <c r="K112" s="40"/>
      <c r="L112" s="40"/>
      <c r="M112" s="40"/>
      <c r="N112" s="40"/>
      <c r="O112" s="40"/>
      <c r="P112" s="40"/>
      <c r="Q112" s="40"/>
      <c r="R112" s="40"/>
    </row>
    <row r="113" spans="2:18">
      <c r="B113" s="40"/>
      <c r="C113" s="40"/>
      <c r="D113" s="40"/>
      <c r="E113" s="40"/>
      <c r="F113" s="40"/>
      <c r="G113" s="40"/>
      <c r="H113" s="40"/>
      <c r="I113" s="40"/>
      <c r="J113" s="40"/>
      <c r="K113" s="40"/>
      <c r="L113" s="40"/>
      <c r="M113" s="40"/>
      <c r="N113" s="40"/>
      <c r="O113" s="40"/>
      <c r="P113" s="40"/>
      <c r="Q113" s="40"/>
      <c r="R113" s="40"/>
    </row>
    <row r="114" spans="2:18">
      <c r="B114" s="40"/>
      <c r="C114" s="40"/>
      <c r="D114" s="40"/>
      <c r="E114" s="40"/>
      <c r="F114" s="40"/>
      <c r="G114" s="40"/>
      <c r="H114" s="40"/>
      <c r="I114" s="40"/>
      <c r="J114" s="40"/>
      <c r="K114" s="40"/>
      <c r="L114" s="40"/>
      <c r="M114" s="40"/>
      <c r="N114" s="40"/>
      <c r="O114" s="40"/>
      <c r="P114" s="40"/>
      <c r="Q114" s="40"/>
      <c r="R114" s="40"/>
    </row>
    <row r="115" spans="2:18">
      <c r="B115" s="40"/>
      <c r="C115" s="40"/>
      <c r="D115" s="40"/>
      <c r="E115" s="40"/>
      <c r="F115" s="40"/>
      <c r="G115" s="40"/>
      <c r="H115" s="40"/>
      <c r="I115" s="40"/>
      <c r="J115" s="40"/>
      <c r="K115" s="40"/>
      <c r="L115" s="40"/>
      <c r="M115" s="40"/>
      <c r="N115" s="40"/>
      <c r="O115" s="40"/>
      <c r="P115" s="40"/>
      <c r="Q115" s="40"/>
      <c r="R115" s="40"/>
    </row>
    <row r="116" spans="2:18">
      <c r="B116" s="40"/>
      <c r="C116" s="40"/>
      <c r="D116" s="40"/>
      <c r="E116" s="40"/>
      <c r="F116" s="40"/>
      <c r="G116" s="40"/>
      <c r="H116" s="40"/>
      <c r="I116" s="40"/>
      <c r="J116" s="40"/>
      <c r="K116" s="40"/>
      <c r="L116" s="40"/>
      <c r="M116" s="40"/>
      <c r="N116" s="40"/>
      <c r="O116" s="40"/>
      <c r="P116" s="40"/>
      <c r="Q116" s="40"/>
      <c r="R116" s="40"/>
    </row>
    <row r="117" spans="2:18">
      <c r="B117" s="40"/>
      <c r="C117" s="40"/>
      <c r="D117" s="40"/>
      <c r="E117" s="40"/>
      <c r="F117" s="40"/>
      <c r="G117" s="40"/>
      <c r="H117" s="40"/>
      <c r="I117" s="40"/>
      <c r="J117" s="40"/>
      <c r="K117" s="40"/>
      <c r="L117" s="40"/>
      <c r="M117" s="40"/>
      <c r="N117" s="40"/>
      <c r="O117" s="40"/>
      <c r="P117" s="40"/>
      <c r="Q117" s="40"/>
      <c r="R117" s="40"/>
    </row>
    <row r="118" spans="2:18">
      <c r="B118" s="40"/>
      <c r="C118" s="40"/>
      <c r="D118" s="40"/>
      <c r="E118" s="40"/>
      <c r="F118" s="40"/>
      <c r="G118" s="40"/>
      <c r="H118" s="40"/>
      <c r="I118" s="40"/>
      <c r="J118" s="40"/>
      <c r="K118" s="40"/>
      <c r="L118" s="40"/>
      <c r="M118" s="40"/>
      <c r="N118" s="40"/>
      <c r="O118" s="40"/>
      <c r="P118" s="40"/>
      <c r="Q118" s="40"/>
      <c r="R118" s="40"/>
    </row>
    <row r="119" spans="2:18">
      <c r="B119" s="40"/>
      <c r="C119" s="40"/>
      <c r="D119" s="40"/>
      <c r="E119" s="40"/>
      <c r="F119" s="40"/>
      <c r="G119" s="40"/>
      <c r="H119" s="40"/>
      <c r="I119" s="40"/>
      <c r="J119" s="40"/>
      <c r="K119" s="40"/>
      <c r="L119" s="40"/>
      <c r="M119" s="40"/>
      <c r="N119" s="40"/>
      <c r="O119" s="40"/>
      <c r="P119" s="40"/>
      <c r="Q119" s="40"/>
      <c r="R119" s="40"/>
    </row>
    <row r="120" spans="2:18">
      <c r="B120" s="40"/>
      <c r="C120" s="40"/>
      <c r="D120" s="40"/>
      <c r="E120" s="40"/>
      <c r="F120" s="40"/>
      <c r="G120" s="40"/>
      <c r="H120" s="40"/>
      <c r="I120" s="40"/>
      <c r="J120" s="40"/>
      <c r="K120" s="40"/>
      <c r="L120" s="40"/>
      <c r="M120" s="40"/>
      <c r="N120" s="40"/>
      <c r="O120" s="40"/>
      <c r="P120" s="40"/>
      <c r="Q120" s="40"/>
      <c r="R120" s="40"/>
    </row>
    <row r="121" spans="2:18">
      <c r="B121"/>
      <c r="C121"/>
      <c r="D121"/>
      <c r="E121"/>
      <c r="F121"/>
      <c r="G121"/>
      <c r="H121"/>
      <c r="I121"/>
      <c r="J121"/>
      <c r="K121"/>
      <c r="O121"/>
    </row>
    <row r="122" spans="2:18">
      <c r="B122"/>
      <c r="C122"/>
      <c r="D122"/>
      <c r="E122"/>
      <c r="F122"/>
      <c r="G122"/>
      <c r="H122"/>
      <c r="I122"/>
      <c r="J122"/>
      <c r="K122"/>
      <c r="O122"/>
    </row>
    <row r="123" spans="2:18">
      <c r="B123"/>
      <c r="C123"/>
      <c r="D123"/>
      <c r="E123"/>
      <c r="F123"/>
      <c r="G123"/>
      <c r="H123"/>
      <c r="I123"/>
      <c r="J123"/>
      <c r="K123"/>
      <c r="O123"/>
    </row>
    <row r="124" spans="2:18">
      <c r="B124"/>
      <c r="C124"/>
      <c r="D124"/>
      <c r="E124"/>
      <c r="F124"/>
      <c r="G124"/>
      <c r="H124"/>
      <c r="I124"/>
      <c r="J124"/>
      <c r="K124"/>
      <c r="O124"/>
    </row>
    <row r="125" spans="2:18">
      <c r="B125"/>
      <c r="C125"/>
      <c r="D125"/>
      <c r="E125"/>
      <c r="F125"/>
      <c r="G125"/>
      <c r="H125"/>
      <c r="I125"/>
      <c r="J125"/>
      <c r="K125"/>
      <c r="O125"/>
    </row>
    <row r="126" spans="2:18">
      <c r="B126"/>
      <c r="C126"/>
      <c r="D126"/>
      <c r="E126"/>
      <c r="F126"/>
      <c r="G126"/>
      <c r="H126"/>
      <c r="I126"/>
      <c r="J126"/>
      <c r="K126"/>
      <c r="O126"/>
    </row>
  </sheetData>
  <sheetProtection algorithmName="SHA-512" hashValue="k8kruk6kcDsLT5d1pIApYS4enzXTEkD5ZzofJFHds0AYkX+Vzhb7TZI5M2aCydKKji9oDwuUnsMe4/W9jJindQ==" saltValue="+LqbE+iE91bmC42EV8HV2Q==" spinCount="100000" sheet="1" objects="1" scenarios="1"/>
  <mergeCells count="1">
    <mergeCell ref="B1:D1"/>
  </mergeCells>
  <hyperlinks>
    <hyperlink ref="C20:D20" location="'Scope of reporting'!A1" display="Scope of reporting" xr:uid="{43D8D5E9-CFCD-44C2-9CEF-9C51D0BC5F1C}"/>
    <hyperlink ref="C20" location="'Scope of reporting'!A1" display="Scope of reporting" xr:uid="{5439965C-8B49-4DEC-8F0D-775498F3898D}"/>
    <hyperlink ref="C23" location="TCFD!A1" display="TCFD" xr:uid="{B5986D34-4183-45FC-8A72-F4B676B981DC}"/>
    <hyperlink ref="C22" location="'FRAMEWORKS &amp; GUIDELINES'!A1" display="FRAMEWORKS &amp; GUIDELINES" xr:uid="{0CD2AE9F-61FA-45D7-931C-28C1957A71E5}"/>
    <hyperlink ref="C24" location="SASB!A1" display="SASB" xr:uid="{2DF5C354-C599-4926-925D-C1A7B3193305}"/>
    <hyperlink ref="C25" location="'GRI'!A1" display="GRI " xr:uid="{8DCD3270-4E76-48C9-B608-2F8D2AE1C886}"/>
    <hyperlink ref="C26" location="'JSE Sustainability | Narrative'!A1" display="JSE disclosures:" xr:uid="{F4399040-5E50-484B-A66E-D9F6ADDD9C89}"/>
    <hyperlink ref="C27" location="'JSE Sustainability | Narrative'!A1" display="Sustainability narrative" xr:uid="{84025460-9E20-4AE3-A0DC-200F47FC3E7B}"/>
    <hyperlink ref="C28" location="'JSE Sustainability | Metrics'!A1" display="Sustainability metrics" xr:uid="{E738586F-14EE-49D9-B28E-914F17BB8A3C}"/>
    <hyperlink ref="C29" location="'JSE Climate Change'!A1" display="Climate change" xr:uid="{EA7B8B2B-3CA3-4BCA-9A2B-15D4A4BBB27D}"/>
    <hyperlink ref="C36" location="People!A1" display="People" xr:uid="{9EFB94AF-0F52-4EA2-AA9C-9B637003F10D}"/>
    <hyperlink ref="C37" location="Communities!A1" display="Communities" xr:uid="{F12B4839-6BA6-4BD9-A5AB-CD2566BF2861}"/>
    <hyperlink ref="C38" location="'Human Rights'!A1" display="Human rights" xr:uid="{3BD97C89-8311-4400-AC38-28D6BC953A87}"/>
    <hyperlink ref="C35" location="SOCIAL!A1" display="SOCIAL" xr:uid="{9426F744-6F4E-4867-8D9B-08E31D6E1077}"/>
    <hyperlink ref="C40" location="GOVERNANCE!A1" display="GOVERNANCE" xr:uid="{4CC65152-19E0-499C-9D8C-9272A9510133}"/>
    <hyperlink ref="C41" location="Leadership!A1" display="Leadership" xr:uid="{08D83EC1-3F21-47F8-B3AC-CCF090260135}"/>
    <hyperlink ref="C42" location="'King IV application register'!A1" display="King IV application register" xr:uid="{9A48783B-5D3F-41B0-A49D-D3F8F0C84E7F}"/>
    <hyperlink ref="C32" location="ENVIRONMENT!A1" display="ENVIRONMENT" xr:uid="{FEC2AD5F-5971-42BF-95EA-9B31BDCDDBDD}"/>
    <hyperlink ref="C33" location="'Environmental data'!A1" display="Environmental data" xr:uid="{DFA18D83-E669-4A6F-BB38-D30CA804C4F8}"/>
    <hyperlink ref="C30" location="'UNGC COP'!A1" display="UNGC COP" xr:uid="{7AB111FB-9798-444C-90EC-0C0488898F60}"/>
  </hyperlinks>
  <pageMargins left="0.7" right="0.7" top="0.75" bottom="0.75" header="0.3" footer="0.3"/>
  <pageSetup paperSize="9" orientation="portrait" r:id="rId1"/>
  <headerFooter>
    <oddFooter>&amp;L&amp;1#&amp;"Calibri"&amp;7&amp;K000000C2 General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3F62-7429-0C4E-A2E3-BE501C2CFA47}">
  <sheetPr codeName="Sheet12">
    <pageSetUpPr fitToPage="1"/>
  </sheetPr>
  <dimension ref="B1:AJ713"/>
  <sheetViews>
    <sheetView topLeftCell="B329" zoomScale="90" zoomScaleNormal="90" workbookViewId="0">
      <selection activeCell="F363" sqref="F363"/>
    </sheetView>
  </sheetViews>
  <sheetFormatPr defaultColWidth="0" defaultRowHeight="12" zeroHeight="1"/>
  <cols>
    <col min="1" max="1" width="8.33203125" hidden="1" customWidth="1"/>
    <col min="2" max="2" width="3.44140625" style="415" customWidth="1"/>
    <col min="3" max="3" width="24.44140625" style="415" customWidth="1"/>
    <col min="4" max="4" width="8.44140625" style="415" customWidth="1"/>
    <col min="5" max="5" width="3.44140625" customWidth="1"/>
    <col min="6" max="6" width="32.33203125" customWidth="1"/>
    <col min="7" max="7" width="18.6640625" customWidth="1"/>
    <col min="8" max="9" width="14.44140625" customWidth="1"/>
    <col min="10" max="10" width="15.44140625" customWidth="1"/>
    <col min="11" max="12" width="14.109375" customWidth="1"/>
    <col min="13" max="15" width="14.44140625" customWidth="1"/>
    <col min="16" max="16" width="14.109375" customWidth="1"/>
    <col min="17" max="17" width="14.44140625" customWidth="1"/>
    <col min="18" max="18" width="17.33203125" customWidth="1"/>
    <col min="19" max="19" width="11.6640625" customWidth="1"/>
    <col min="20" max="22" width="11.44140625" customWidth="1"/>
    <col min="23" max="24" width="9.44140625" customWidth="1"/>
    <col min="25" max="25" width="12.6640625" customWidth="1"/>
    <col min="26" max="32" width="9.44140625" customWidth="1"/>
    <col min="33" max="36" width="0" hidden="1" customWidth="1"/>
    <col min="37" max="16384" width="8.33203125" hidden="1"/>
  </cols>
  <sheetData>
    <row r="1" spans="2:19" s="1383" customFormat="1" ht="12.75" hidden="1" customHeight="1">
      <c r="B1" s="1669"/>
      <c r="C1" s="1669"/>
      <c r="D1" s="1669"/>
    </row>
    <row r="2" spans="2:19" s="1383" customFormat="1">
      <c r="B2" s="1384"/>
      <c r="C2" s="1384"/>
      <c r="D2" s="1384"/>
      <c r="E2" s="1385"/>
    </row>
    <row r="3" spans="2:19">
      <c r="E3" s="78"/>
    </row>
    <row r="4" spans="2:19" ht="19.95" customHeight="1">
      <c r="E4" s="78"/>
    </row>
    <row r="5" spans="2:19" ht="13.2">
      <c r="B5" s="417"/>
      <c r="C5" s="961" t="s">
        <v>0</v>
      </c>
      <c r="D5" s="725"/>
      <c r="F5" s="491"/>
    </row>
    <row r="6" spans="2:19" ht="19.2" customHeight="1">
      <c r="B6" s="420"/>
      <c r="C6" s="421"/>
      <c r="F6" s="1519" t="s">
        <v>12</v>
      </c>
      <c r="G6" s="1519"/>
      <c r="H6" s="12"/>
      <c r="I6" s="12"/>
      <c r="J6" s="12"/>
      <c r="K6" s="12"/>
      <c r="L6" s="12"/>
      <c r="M6" s="12"/>
      <c r="N6" s="12"/>
      <c r="O6" s="12"/>
      <c r="P6" s="12"/>
      <c r="Q6" s="12"/>
      <c r="R6" s="12"/>
      <c r="S6" s="12"/>
    </row>
    <row r="7" spans="2:19" ht="15" customHeight="1">
      <c r="C7" s="422" t="s">
        <v>29</v>
      </c>
      <c r="D7" s="423"/>
      <c r="F7" s="1519"/>
      <c r="G7" s="1519"/>
      <c r="H7" s="12"/>
      <c r="I7" s="12"/>
      <c r="J7" s="12"/>
      <c r="K7" s="12"/>
      <c r="L7" s="12"/>
      <c r="M7" s="12"/>
      <c r="N7" s="12"/>
      <c r="O7" s="12"/>
      <c r="P7" s="12"/>
      <c r="Q7" s="12"/>
      <c r="R7" s="12"/>
      <c r="S7" s="12"/>
    </row>
    <row r="8" spans="2:19" ht="13.95" customHeight="1">
      <c r="C8" s="962" t="s">
        <v>2</v>
      </c>
      <c r="D8" s="423"/>
      <c r="F8" s="1468" t="s">
        <v>1444</v>
      </c>
      <c r="G8" s="1468"/>
      <c r="H8" s="1468"/>
      <c r="I8" s="1468"/>
      <c r="J8" s="1468"/>
      <c r="K8" s="1468"/>
      <c r="L8" s="1468"/>
      <c r="M8" s="58"/>
      <c r="N8" s="58"/>
    </row>
    <row r="9" spans="2:19" ht="13.95" customHeight="1">
      <c r="B9" s="425"/>
      <c r="C9" s="963" t="s">
        <v>3</v>
      </c>
      <c r="D9" s="425"/>
      <c r="F9" s="1468"/>
      <c r="G9" s="1468"/>
      <c r="H9" s="1468"/>
      <c r="I9" s="1468"/>
      <c r="J9" s="1468"/>
      <c r="K9" s="1468"/>
      <c r="L9" s="1468"/>
      <c r="M9" s="58"/>
      <c r="N9" s="58"/>
    </row>
    <row r="10" spans="2:19" ht="13.95" customHeight="1">
      <c r="B10" s="416"/>
      <c r="C10" s="963" t="s">
        <v>31</v>
      </c>
      <c r="D10" s="416"/>
      <c r="F10" s="1468"/>
      <c r="G10" s="1468"/>
      <c r="H10" s="1468"/>
      <c r="I10" s="1468"/>
      <c r="J10" s="1468"/>
      <c r="K10" s="1468"/>
      <c r="L10" s="1468"/>
      <c r="M10" s="58"/>
      <c r="N10" s="58"/>
    </row>
    <row r="11" spans="2:19" ht="13.95" customHeight="1">
      <c r="C11" s="426" t="s">
        <v>5</v>
      </c>
      <c r="F11" s="1468"/>
      <c r="G11" s="1468"/>
      <c r="H11" s="1468"/>
      <c r="I11" s="1468"/>
      <c r="J11" s="1468"/>
      <c r="K11" s="1468"/>
      <c r="L11" s="1468"/>
      <c r="M11" s="58"/>
      <c r="N11" s="58"/>
    </row>
    <row r="12" spans="2:19" ht="17.7" customHeight="1">
      <c r="C12" s="427" t="s">
        <v>6</v>
      </c>
      <c r="F12" s="1468"/>
      <c r="G12" s="1468"/>
      <c r="H12" s="1468"/>
      <c r="I12" s="1468"/>
      <c r="J12" s="1468"/>
      <c r="K12" s="1468"/>
      <c r="L12" s="1468"/>
    </row>
    <row r="13" spans="2:19" ht="12" customHeight="1">
      <c r="C13" s="428" t="s">
        <v>7</v>
      </c>
      <c r="F13" s="877"/>
      <c r="G13" s="877"/>
      <c r="H13" s="877"/>
      <c r="I13" s="877"/>
      <c r="J13" s="877"/>
      <c r="K13" s="877"/>
      <c r="L13" s="24"/>
    </row>
    <row r="14" spans="2:19">
      <c r="C14" s="964" t="s">
        <v>8</v>
      </c>
      <c r="F14" s="84"/>
      <c r="G14" s="84"/>
      <c r="H14" s="84"/>
      <c r="I14" s="84"/>
      <c r="J14" s="84"/>
      <c r="K14" s="84"/>
      <c r="L14" s="383"/>
    </row>
    <row r="15" spans="2:19" ht="13.2">
      <c r="B15" s="426"/>
      <c r="C15" s="963" t="s">
        <v>10</v>
      </c>
      <c r="D15" s="426"/>
      <c r="F15" s="223" t="s">
        <v>1445</v>
      </c>
      <c r="G15" s="89"/>
      <c r="H15" s="89"/>
      <c r="I15" s="89"/>
      <c r="J15" s="89"/>
      <c r="K15" s="89"/>
      <c r="L15" s="89"/>
      <c r="M15" s="89"/>
      <c r="N15" s="89"/>
    </row>
    <row r="16" spans="2:19">
      <c r="F16" s="1636" t="s">
        <v>1446</v>
      </c>
      <c r="G16" s="88"/>
      <c r="H16" s="1671"/>
      <c r="I16" s="26"/>
      <c r="J16" s="26"/>
      <c r="K16" s="26"/>
      <c r="L16" s="26"/>
      <c r="M16" s="26"/>
      <c r="N16" s="26"/>
    </row>
    <row r="17" spans="2:25" ht="13.2">
      <c r="C17" s="963" t="s">
        <v>34</v>
      </c>
      <c r="D17" s="430"/>
      <c r="F17" s="1636"/>
      <c r="G17" s="88"/>
      <c r="H17" s="1671"/>
      <c r="I17" s="26"/>
      <c r="J17" s="26"/>
      <c r="K17" s="26"/>
      <c r="L17" s="26"/>
      <c r="M17" s="26"/>
      <c r="N17" s="26"/>
    </row>
    <row r="18" spans="2:25" ht="12.6">
      <c r="B18" s="379"/>
      <c r="C18" s="954" t="s">
        <v>12</v>
      </c>
      <c r="D18" s="379"/>
      <c r="F18" s="1636"/>
      <c r="G18" s="88"/>
      <c r="H18" s="1671"/>
      <c r="I18" s="26"/>
      <c r="J18" s="26"/>
      <c r="K18" s="26"/>
      <c r="L18" s="26"/>
      <c r="M18" s="26"/>
      <c r="N18" s="26"/>
    </row>
    <row r="19" spans="2:25" ht="12.6">
      <c r="C19" s="430"/>
      <c r="E19" s="78"/>
    </row>
    <row r="20" spans="2:25" ht="12.6">
      <c r="C20" s="429" t="s">
        <v>35</v>
      </c>
      <c r="E20" s="78"/>
      <c r="F20" s="411" t="s">
        <v>1447</v>
      </c>
      <c r="G20" s="513">
        <v>2024</v>
      </c>
      <c r="H20" s="803">
        <v>2023</v>
      </c>
      <c r="I20" s="803">
        <v>2022</v>
      </c>
      <c r="J20" s="803">
        <v>2021</v>
      </c>
      <c r="K20" s="803">
        <v>2020</v>
      </c>
      <c r="L20" s="804" t="s">
        <v>1448</v>
      </c>
      <c r="P20" s="5"/>
    </row>
    <row r="21" spans="2:25" ht="12.6">
      <c r="C21" s="431" t="s">
        <v>16</v>
      </c>
      <c r="E21" s="78"/>
      <c r="F21" s="724" t="s">
        <v>1449</v>
      </c>
      <c r="G21" s="570">
        <v>7</v>
      </c>
      <c r="H21" s="221">
        <v>3</v>
      </c>
      <c r="I21" s="221">
        <v>9</v>
      </c>
      <c r="J21" s="221">
        <v>31</v>
      </c>
      <c r="K21" s="805">
        <v>91</v>
      </c>
      <c r="L21" s="1053" t="s">
        <v>362</v>
      </c>
      <c r="P21" s="5"/>
    </row>
    <row r="22" spans="2:25" ht="12.6">
      <c r="C22" s="431" t="s">
        <v>18</v>
      </c>
      <c r="E22" s="78"/>
      <c r="F22" s="724" t="s">
        <v>1450</v>
      </c>
      <c r="G22" s="570"/>
      <c r="H22" s="221"/>
      <c r="I22" s="221"/>
      <c r="J22" s="221"/>
      <c r="K22" s="805"/>
      <c r="L22" s="1054"/>
      <c r="P22" s="5"/>
    </row>
    <row r="23" spans="2:25" ht="12.6">
      <c r="C23" s="431" t="s">
        <v>20</v>
      </c>
      <c r="E23" s="78"/>
      <c r="F23" s="384" t="s">
        <v>1451</v>
      </c>
      <c r="G23" s="570">
        <v>3</v>
      </c>
      <c r="H23" s="221">
        <v>1</v>
      </c>
      <c r="I23" s="221">
        <v>2</v>
      </c>
      <c r="J23" s="221">
        <v>6</v>
      </c>
      <c r="K23" s="805">
        <v>15</v>
      </c>
      <c r="L23" s="1054" t="s">
        <v>362</v>
      </c>
      <c r="P23" s="5"/>
    </row>
    <row r="24" spans="2:25" ht="12.6">
      <c r="C24" s="431"/>
      <c r="E24" s="78"/>
      <c r="F24" s="384" t="s">
        <v>1452</v>
      </c>
      <c r="G24" s="570">
        <v>0</v>
      </c>
      <c r="H24" s="221">
        <v>0</v>
      </c>
      <c r="I24" s="221">
        <v>0</v>
      </c>
      <c r="J24" s="221">
        <v>9</v>
      </c>
      <c r="K24" s="805">
        <v>42</v>
      </c>
      <c r="L24" s="1054" t="s">
        <v>1453</v>
      </c>
      <c r="P24" s="5"/>
    </row>
    <row r="25" spans="2:25" ht="12.6">
      <c r="C25" s="966" t="s">
        <v>37</v>
      </c>
      <c r="D25" s="430"/>
      <c r="E25" s="78"/>
      <c r="F25" s="384" t="s">
        <v>1454</v>
      </c>
      <c r="G25" s="570">
        <v>1</v>
      </c>
      <c r="H25" s="221">
        <v>1</v>
      </c>
      <c r="I25" s="221">
        <v>5</v>
      </c>
      <c r="J25" s="221">
        <v>3</v>
      </c>
      <c r="K25" s="805">
        <v>21</v>
      </c>
      <c r="L25" s="1054" t="s">
        <v>1453</v>
      </c>
      <c r="P25" s="5"/>
    </row>
    <row r="26" spans="2:25" ht="12.6">
      <c r="C26" s="431" t="s">
        <v>25</v>
      </c>
      <c r="D26" s="430"/>
      <c r="E26" s="78"/>
      <c r="F26" s="724" t="s">
        <v>1455</v>
      </c>
      <c r="G26" s="570"/>
      <c r="H26" s="221"/>
      <c r="I26" s="221"/>
      <c r="J26" s="221"/>
      <c r="K26" s="805"/>
      <c r="L26" s="1055"/>
      <c r="P26" s="5"/>
      <c r="V26" s="20"/>
    </row>
    <row r="27" spans="2:25" ht="11.7" customHeight="1">
      <c r="C27" s="431" t="s">
        <v>26</v>
      </c>
      <c r="E27" s="78"/>
      <c r="F27" s="384" t="s">
        <v>1456</v>
      </c>
      <c r="G27" s="570">
        <v>3</v>
      </c>
      <c r="H27" s="221">
        <v>1</v>
      </c>
      <c r="I27" s="221">
        <v>2</v>
      </c>
      <c r="J27" s="221">
        <v>6</v>
      </c>
      <c r="K27" s="805">
        <v>9</v>
      </c>
      <c r="L27" s="1055" t="s">
        <v>362</v>
      </c>
      <c r="P27" s="5"/>
    </row>
    <row r="28" spans="2:25" ht="12.6">
      <c r="C28" s="430"/>
      <c r="D28" s="430"/>
      <c r="E28" s="78"/>
      <c r="F28" s="385" t="s">
        <v>1457</v>
      </c>
      <c r="G28" s="570">
        <v>0</v>
      </c>
      <c r="H28" s="221">
        <v>0</v>
      </c>
      <c r="I28" s="221">
        <v>0</v>
      </c>
      <c r="J28" s="221">
        <v>1</v>
      </c>
      <c r="K28" s="805">
        <v>0</v>
      </c>
      <c r="L28" s="1056" t="s">
        <v>1453</v>
      </c>
      <c r="M28" s="86"/>
      <c r="N28" s="86"/>
      <c r="O28" s="86"/>
      <c r="P28" s="86"/>
    </row>
    <row r="29" spans="2:25" ht="12.6">
      <c r="C29" s="430"/>
      <c r="D29" s="430"/>
      <c r="F29" s="724" t="s">
        <v>1458</v>
      </c>
      <c r="G29" s="570"/>
      <c r="H29" s="221"/>
      <c r="I29" s="221"/>
      <c r="J29" s="221"/>
      <c r="K29" s="805"/>
      <c r="L29" s="1055"/>
      <c r="O29" s="199"/>
      <c r="P29" s="199"/>
      <c r="Q29" s="199"/>
      <c r="R29" s="199"/>
      <c r="S29" s="199"/>
      <c r="U29" s="1655"/>
      <c r="V29" s="1655"/>
      <c r="W29" s="1655"/>
      <c r="X29" s="1655"/>
      <c r="Y29" s="1655"/>
    </row>
    <row r="30" spans="2:25" ht="12.6">
      <c r="C30" s="430"/>
      <c r="D30" s="430"/>
      <c r="F30" s="384" t="s">
        <v>1459</v>
      </c>
      <c r="G30" s="570">
        <v>0</v>
      </c>
      <c r="H30" s="221">
        <v>0</v>
      </c>
      <c r="I30" s="221">
        <v>0</v>
      </c>
      <c r="J30" s="221">
        <v>0</v>
      </c>
      <c r="K30" s="805">
        <v>0</v>
      </c>
      <c r="L30" s="1055" t="s">
        <v>1453</v>
      </c>
      <c r="M30" s="59"/>
      <c r="N30" s="59"/>
      <c r="O30" s="200"/>
    </row>
    <row r="31" spans="2:25" ht="12.6">
      <c r="C31" s="430"/>
      <c r="D31" s="430"/>
      <c r="F31" s="384" t="s">
        <v>1460</v>
      </c>
      <c r="G31" s="570">
        <v>0</v>
      </c>
      <c r="H31" s="221">
        <v>0</v>
      </c>
      <c r="I31" s="221">
        <v>0</v>
      </c>
      <c r="J31" s="221">
        <v>0</v>
      </c>
      <c r="K31" s="221">
        <v>0</v>
      </c>
      <c r="L31" s="1055" t="s">
        <v>1453</v>
      </c>
    </row>
    <row r="32" spans="2:25" ht="12.6">
      <c r="C32" s="430"/>
      <c r="D32" s="430"/>
      <c r="F32" s="1221" t="s">
        <v>1461</v>
      </c>
      <c r="G32" s="760">
        <v>0</v>
      </c>
      <c r="H32" s="768">
        <v>0</v>
      </c>
      <c r="I32" s="768">
        <v>0</v>
      </c>
      <c r="J32" s="768">
        <v>0</v>
      </c>
      <c r="K32" s="768">
        <v>0</v>
      </c>
      <c r="L32" s="1057" t="s">
        <v>1453</v>
      </c>
      <c r="M32" s="726"/>
    </row>
    <row r="33" spans="2:26" ht="12.6">
      <c r="C33" s="430"/>
      <c r="D33" s="430"/>
      <c r="K33" s="126"/>
      <c r="L33" s="126"/>
    </row>
    <row r="34" spans="2:26" ht="6" customHeight="1">
      <c r="C34" s="430"/>
      <c r="D34" s="430"/>
      <c r="F34" s="98"/>
      <c r="G34" s="98"/>
      <c r="H34" s="98"/>
      <c r="I34" s="98"/>
      <c r="J34" s="99"/>
      <c r="K34" s="99"/>
    </row>
    <row r="35" spans="2:26" ht="13.2" customHeight="1">
      <c r="F35" s="1673" t="s">
        <v>1462</v>
      </c>
      <c r="G35" s="1673"/>
    </row>
    <row r="36" spans="2:26" ht="13.2" customHeight="1">
      <c r="F36" s="1673"/>
      <c r="G36" s="1673"/>
    </row>
    <row r="37" spans="2:26" ht="13.2" customHeight="1">
      <c r="F37" s="1646" t="s">
        <v>1463</v>
      </c>
      <c r="G37" s="1646"/>
      <c r="H37" s="1646"/>
      <c r="I37" s="1646"/>
      <c r="J37" s="1646"/>
      <c r="K37" s="1646"/>
    </row>
    <row r="38" spans="2:26" ht="13.2" customHeight="1">
      <c r="F38" s="1646"/>
      <c r="G38" s="1646"/>
      <c r="H38" s="1646"/>
      <c r="I38" s="1646"/>
      <c r="J38" s="1646"/>
      <c r="K38" s="1646"/>
    </row>
    <row r="39" spans="2:26" ht="13.2" customHeight="1">
      <c r="F39" s="222"/>
      <c r="G39" s="222"/>
    </row>
    <row r="40" spans="2:26" ht="13.2" customHeight="1">
      <c r="F40" s="222"/>
      <c r="G40" s="222"/>
      <c r="I40" s="196"/>
    </row>
    <row r="41" spans="2:26" ht="13.2" customHeight="1">
      <c r="F41" s="60" t="s">
        <v>1464</v>
      </c>
      <c r="H41" s="6"/>
      <c r="I41" s="1644" t="s">
        <v>1465</v>
      </c>
      <c r="J41" s="1644"/>
      <c r="K41" s="1644"/>
      <c r="L41" s="1644"/>
      <c r="M41" s="1644"/>
      <c r="N41" s="450"/>
      <c r="O41" s="450"/>
      <c r="P41" s="450"/>
      <c r="Q41" s="450"/>
      <c r="R41" s="450"/>
      <c r="V41" s="141"/>
    </row>
    <row r="42" spans="2:26" ht="13.2">
      <c r="F42" s="388"/>
      <c r="G42" s="411" t="s">
        <v>1466</v>
      </c>
      <c r="H42" s="1133" t="s">
        <v>1467</v>
      </c>
      <c r="I42" s="394">
        <v>2024</v>
      </c>
      <c r="J42" s="389">
        <v>2023</v>
      </c>
      <c r="K42" s="389">
        <v>2022</v>
      </c>
      <c r="L42" s="389">
        <v>2021</v>
      </c>
      <c r="M42" s="389">
        <v>2020</v>
      </c>
      <c r="N42" s="450"/>
      <c r="O42" s="450"/>
      <c r="P42" s="450"/>
      <c r="Q42" s="450"/>
      <c r="R42" s="450"/>
    </row>
    <row r="43" spans="2:26" ht="48">
      <c r="F43" s="451" t="s">
        <v>1468</v>
      </c>
      <c r="G43" s="451" t="s">
        <v>1469</v>
      </c>
      <c r="H43" s="466">
        <v>1200</v>
      </c>
      <c r="I43" s="575" t="s">
        <v>1470</v>
      </c>
      <c r="J43" s="800" t="s">
        <v>1471</v>
      </c>
      <c r="K43" s="800">
        <v>0</v>
      </c>
      <c r="L43" s="800">
        <v>0</v>
      </c>
      <c r="M43" s="801" t="s">
        <v>1472</v>
      </c>
      <c r="N43" s="450"/>
      <c r="O43" s="450"/>
      <c r="P43" s="450"/>
      <c r="Q43" s="450"/>
      <c r="R43" s="450"/>
    </row>
    <row r="44" spans="2:26" ht="48">
      <c r="F44" s="884" t="s">
        <v>1473</v>
      </c>
      <c r="G44" s="884" t="s">
        <v>1469</v>
      </c>
      <c r="H44" s="1134">
        <v>600</v>
      </c>
      <c r="I44" s="1058">
        <v>0</v>
      </c>
      <c r="J44" s="802" t="s">
        <v>1474</v>
      </c>
      <c r="K44" s="802" t="s">
        <v>1474</v>
      </c>
      <c r="L44" s="314">
        <v>0</v>
      </c>
      <c r="M44" s="314">
        <v>0</v>
      </c>
      <c r="N44" s="95"/>
    </row>
    <row r="45" spans="2:26" ht="12.75" customHeight="1">
      <c r="F45" s="13"/>
      <c r="G45" s="129"/>
      <c r="H45" s="129"/>
      <c r="I45" s="157"/>
      <c r="J45" s="95"/>
      <c r="K45" s="95"/>
      <c r="L45" s="95"/>
      <c r="M45" s="95"/>
      <c r="N45" s="95"/>
    </row>
    <row r="46" spans="2:26" s="20" customFormat="1" ht="16.2" customHeight="1">
      <c r="B46" s="415"/>
      <c r="C46" s="415"/>
      <c r="D46" s="415"/>
      <c r="F46" s="61"/>
      <c r="G46" s="96"/>
      <c r="H46" s="96"/>
      <c r="I46" s="5"/>
    </row>
    <row r="47" spans="2:26" ht="5.7" customHeight="1">
      <c r="F47" s="99"/>
      <c r="G47" s="98"/>
      <c r="H47" s="98"/>
      <c r="I47" s="98"/>
      <c r="J47" s="98"/>
      <c r="K47" s="98"/>
      <c r="L47" s="98"/>
      <c r="M47" s="98"/>
      <c r="N47" s="98"/>
      <c r="O47" s="6"/>
      <c r="P47" s="6"/>
      <c r="Q47" s="6"/>
      <c r="R47" s="6"/>
      <c r="S47" s="6"/>
      <c r="T47" s="6"/>
      <c r="U47" s="6"/>
      <c r="V47" s="6"/>
      <c r="W47" s="6"/>
      <c r="X47" s="6"/>
      <c r="Y47" s="6"/>
      <c r="Z47" s="6"/>
    </row>
    <row r="48" spans="2:26" ht="38.25" customHeight="1">
      <c r="F48" s="1667" t="s">
        <v>1475</v>
      </c>
      <c r="G48" s="1667"/>
      <c r="H48" s="1667"/>
      <c r="I48" s="1667"/>
      <c r="J48" s="1667"/>
      <c r="K48" s="1667"/>
      <c r="L48" s="14"/>
      <c r="M48" s="14"/>
      <c r="N48" s="14"/>
      <c r="O48" s="14"/>
      <c r="P48" s="14"/>
      <c r="Q48" s="14"/>
      <c r="R48" s="14"/>
      <c r="S48" s="14"/>
      <c r="T48" s="14"/>
      <c r="U48" s="14"/>
      <c r="V48" s="14"/>
      <c r="W48" s="14"/>
      <c r="X48" s="14"/>
      <c r="Y48" s="14"/>
      <c r="Z48" s="14"/>
    </row>
    <row r="49" spans="6:21" ht="25.5" customHeight="1">
      <c r="F49" s="1672" t="s">
        <v>1476</v>
      </c>
      <c r="G49" s="1672"/>
      <c r="H49" s="1672"/>
      <c r="I49" s="1672"/>
      <c r="J49" s="1672"/>
      <c r="K49" s="1672"/>
      <c r="L49" s="1672"/>
      <c r="M49" s="1672"/>
      <c r="N49" s="221"/>
    </row>
    <row r="50" spans="6:21">
      <c r="G50" s="59"/>
      <c r="H50" s="59"/>
      <c r="I50" s="59"/>
      <c r="J50" s="59"/>
      <c r="K50" s="59"/>
      <c r="L50" s="59"/>
      <c r="M50" s="59"/>
      <c r="N50" s="59"/>
    </row>
    <row r="51" spans="6:21" ht="12.6">
      <c r="F51" s="391" t="s">
        <v>1477</v>
      </c>
      <c r="G51" s="59"/>
      <c r="H51" s="59"/>
      <c r="I51" s="59"/>
      <c r="J51" s="59"/>
      <c r="K51" s="59"/>
      <c r="L51" s="59"/>
      <c r="M51" s="59"/>
      <c r="N51" s="59"/>
    </row>
    <row r="52" spans="6:21" ht="16.95" customHeight="1">
      <c r="F52" s="1051" t="s">
        <v>1478</v>
      </c>
      <c r="G52" s="59"/>
      <c r="H52" s="59"/>
      <c r="I52" s="59"/>
      <c r="J52" s="59"/>
      <c r="K52" s="59"/>
      <c r="L52" s="59"/>
      <c r="M52" s="59"/>
      <c r="N52" s="59"/>
      <c r="Q52" s="1136" t="s">
        <v>1479</v>
      </c>
      <c r="R52" s="477"/>
      <c r="S52" s="477"/>
    </row>
    <row r="53" spans="6:21">
      <c r="F53" s="1135" t="s">
        <v>1480</v>
      </c>
      <c r="G53" s="59"/>
      <c r="H53" s="59"/>
      <c r="I53" s="59"/>
      <c r="J53" s="59"/>
      <c r="K53" s="59"/>
      <c r="L53" s="59"/>
      <c r="M53" s="59"/>
      <c r="N53" s="59"/>
    </row>
    <row r="54" spans="6:21" ht="12" customHeight="1">
      <c r="G54" s="26"/>
      <c r="H54" s="26"/>
      <c r="I54" s="26"/>
      <c r="J54" s="26"/>
      <c r="K54" s="26"/>
      <c r="L54" s="26"/>
    </row>
    <row r="55" spans="6:21" ht="13.95" customHeight="1">
      <c r="F55" s="149" t="s">
        <v>1481</v>
      </c>
      <c r="G55" s="26"/>
      <c r="H55" s="26"/>
      <c r="I55" s="26"/>
      <c r="J55" s="1663"/>
      <c r="K55" s="1663"/>
      <c r="L55" s="26"/>
    </row>
    <row r="56" spans="6:21" ht="33" thickBot="1">
      <c r="F56" s="723" t="s">
        <v>1482</v>
      </c>
      <c r="G56" s="392"/>
      <c r="H56" s="753">
        <v>2024</v>
      </c>
      <c r="I56" s="389" t="s">
        <v>1483</v>
      </c>
      <c r="J56" s="789">
        <v>2023</v>
      </c>
      <c r="K56" s="389" t="s">
        <v>1483</v>
      </c>
      <c r="L56" s="789">
        <v>2022</v>
      </c>
      <c r="M56" s="789" t="s">
        <v>1484</v>
      </c>
      <c r="N56" s="789">
        <v>2021</v>
      </c>
      <c r="O56" s="789" t="s">
        <v>1484</v>
      </c>
      <c r="P56" s="789" t="s">
        <v>1485</v>
      </c>
    </row>
    <row r="57" spans="6:21" ht="13.95" customHeight="1">
      <c r="F57" s="1670" t="s">
        <v>1486</v>
      </c>
      <c r="G57" s="454" t="s">
        <v>1487</v>
      </c>
      <c r="H57" s="636">
        <v>338</v>
      </c>
      <c r="I57" s="790" t="s">
        <v>1488</v>
      </c>
      <c r="J57" s="791">
        <v>310</v>
      </c>
      <c r="K57" s="790" t="s">
        <v>1489</v>
      </c>
      <c r="L57" s="791">
        <v>333</v>
      </c>
      <c r="M57" s="919" t="s">
        <v>1490</v>
      </c>
      <c r="N57" s="791">
        <v>345</v>
      </c>
      <c r="O57" s="790" t="s">
        <v>1491</v>
      </c>
      <c r="P57" s="790">
        <v>385</v>
      </c>
      <c r="Q57" s="742"/>
    </row>
    <row r="58" spans="6:21" ht="15" customHeight="1">
      <c r="F58" s="1670"/>
      <c r="G58" s="455" t="s">
        <v>1492</v>
      </c>
      <c r="H58" s="792">
        <v>598</v>
      </c>
      <c r="I58" s="793" t="s">
        <v>1493</v>
      </c>
      <c r="J58" s="794">
        <v>643</v>
      </c>
      <c r="K58" s="793" t="s">
        <v>1494</v>
      </c>
      <c r="L58" s="794">
        <v>637</v>
      </c>
      <c r="M58" s="920" t="s">
        <v>1495</v>
      </c>
      <c r="N58" s="794">
        <v>650</v>
      </c>
      <c r="O58" s="793" t="s">
        <v>1496</v>
      </c>
      <c r="P58" s="793">
        <v>650</v>
      </c>
      <c r="Q58" s="742"/>
    </row>
    <row r="59" spans="6:21" ht="13.95" customHeight="1">
      <c r="F59" s="451" t="s">
        <v>1497</v>
      </c>
      <c r="G59" s="456"/>
      <c r="H59" s="795">
        <v>936</v>
      </c>
      <c r="I59" s="796" t="s">
        <v>1498</v>
      </c>
      <c r="J59" s="794">
        <v>953</v>
      </c>
      <c r="K59" s="796" t="s">
        <v>1499</v>
      </c>
      <c r="L59" s="794">
        <v>971</v>
      </c>
      <c r="M59" s="785" t="s">
        <v>1500</v>
      </c>
      <c r="N59" s="797">
        <v>995</v>
      </c>
      <c r="O59" s="742" t="s">
        <v>1501</v>
      </c>
      <c r="P59" s="742">
        <f>SUM(P57:P58)</f>
        <v>1035</v>
      </c>
      <c r="Q59" s="796"/>
    </row>
    <row r="60" spans="6:21" ht="12.6" thickBot="1">
      <c r="F60" s="457" t="s">
        <v>1502</v>
      </c>
      <c r="G60" s="457"/>
      <c r="H60" s="767">
        <v>59134</v>
      </c>
      <c r="I60" s="798" t="s">
        <v>1503</v>
      </c>
      <c r="J60" s="799">
        <v>68156</v>
      </c>
      <c r="K60" s="798" t="s">
        <v>1504</v>
      </c>
      <c r="L60" s="799">
        <v>74488</v>
      </c>
      <c r="M60" s="921" t="s">
        <v>1505</v>
      </c>
      <c r="N60" s="799">
        <v>70931</v>
      </c>
      <c r="O60" s="798" t="s">
        <v>1506</v>
      </c>
      <c r="P60" s="1052">
        <v>69220</v>
      </c>
      <c r="Q60" s="742"/>
    </row>
    <row r="61" spans="6:21" ht="19.5" customHeight="1">
      <c r="F61" s="1665" t="s">
        <v>1507</v>
      </c>
      <c r="G61" s="1665"/>
      <c r="H61" s="1665"/>
      <c r="I61" s="1665"/>
      <c r="J61" s="1665"/>
      <c r="K61" s="1665"/>
      <c r="L61" s="1665"/>
      <c r="M61" s="1665"/>
      <c r="N61" s="713"/>
    </row>
    <row r="62" spans="6:21" ht="12.75" customHeight="1">
      <c r="F62" s="1665"/>
      <c r="G62" s="1665"/>
      <c r="H62" s="1665"/>
      <c r="I62" s="1665"/>
      <c r="J62" s="1665"/>
      <c r="K62" s="1665"/>
      <c r="L62" s="1665"/>
      <c r="M62" s="1665"/>
      <c r="N62" s="713"/>
    </row>
    <row r="63" spans="6:21" ht="15.6">
      <c r="Q63" s="1136" t="s">
        <v>1508</v>
      </c>
      <c r="R63" s="477"/>
      <c r="S63" s="477"/>
    </row>
    <row r="64" spans="6:21" ht="33" thickBot="1">
      <c r="F64" s="722" t="s">
        <v>1509</v>
      </c>
      <c r="G64" s="398"/>
      <c r="H64" s="753">
        <v>2024</v>
      </c>
      <c r="I64" s="729" t="s">
        <v>1483</v>
      </c>
      <c r="J64" s="729">
        <v>2023</v>
      </c>
      <c r="K64" s="729" t="s">
        <v>1483</v>
      </c>
      <c r="L64" s="729">
        <v>2022</v>
      </c>
      <c r="M64" s="775" t="s">
        <v>1483</v>
      </c>
      <c r="N64" s="734">
        <v>2021</v>
      </c>
      <c r="O64" s="775" t="s">
        <v>1483</v>
      </c>
      <c r="P64" s="729" t="s">
        <v>1485</v>
      </c>
      <c r="Q64" s="594"/>
      <c r="R64" s="59"/>
      <c r="S64" s="59"/>
      <c r="T64" s="59"/>
      <c r="U64" s="59"/>
    </row>
    <row r="65" spans="6:21" ht="28.2" customHeight="1">
      <c r="F65" s="717" t="s">
        <v>1510</v>
      </c>
      <c r="G65" s="95"/>
      <c r="H65" s="575">
        <v>598</v>
      </c>
      <c r="I65" s="742" t="s">
        <v>1489</v>
      </c>
      <c r="J65" s="742" t="s">
        <v>1511</v>
      </c>
      <c r="K65" s="742" t="s">
        <v>1494</v>
      </c>
      <c r="L65" s="742">
        <v>637</v>
      </c>
      <c r="M65" s="785" t="s">
        <v>1499</v>
      </c>
      <c r="N65" s="805">
        <v>650</v>
      </c>
      <c r="O65" s="742" t="s">
        <v>1512</v>
      </c>
      <c r="P65" s="696">
        <v>650</v>
      </c>
      <c r="Q65" s="1017"/>
      <c r="R65" s="719"/>
      <c r="S65" s="59"/>
      <c r="T65" s="59"/>
      <c r="U65" s="59"/>
    </row>
    <row r="66" spans="6:21" ht="13.2">
      <c r="F66" s="409"/>
      <c r="G66" s="95"/>
      <c r="H66" s="1061">
        <v>0.63800000000000001</v>
      </c>
      <c r="I66" s="742"/>
      <c r="J66" s="784" t="s">
        <v>1513</v>
      </c>
      <c r="K66" s="742"/>
      <c r="L66" s="784" t="s">
        <v>1514</v>
      </c>
      <c r="M66" s="450"/>
      <c r="N66" s="742" t="s">
        <v>1515</v>
      </c>
      <c r="O66" s="742"/>
      <c r="P66" s="786" t="s">
        <v>1516</v>
      </c>
      <c r="Q66" s="450"/>
    </row>
    <row r="67" spans="6:21" ht="13.2">
      <c r="F67" s="409"/>
      <c r="G67" s="95"/>
      <c r="H67" s="570"/>
      <c r="I67" s="742"/>
      <c r="J67" s="742"/>
      <c r="K67" s="742"/>
      <c r="L67" s="742"/>
      <c r="M67" s="450"/>
      <c r="N67" s="696"/>
      <c r="O67" s="742"/>
      <c r="P67" s="696"/>
      <c r="Q67" s="450"/>
    </row>
    <row r="68" spans="6:21" ht="20.399999999999999">
      <c r="F68" s="717" t="s">
        <v>1517</v>
      </c>
      <c r="G68" s="95"/>
      <c r="H68" s="1059">
        <v>281</v>
      </c>
      <c r="I68" s="742" t="s">
        <v>1518</v>
      </c>
      <c r="J68" s="742" t="s">
        <v>1519</v>
      </c>
      <c r="K68" s="742" t="s">
        <v>1520</v>
      </c>
      <c r="L68" s="742">
        <v>225</v>
      </c>
      <c r="M68" s="785" t="s">
        <v>1499</v>
      </c>
      <c r="N68" s="742">
        <v>230</v>
      </c>
      <c r="O68" s="742" t="s">
        <v>1521</v>
      </c>
      <c r="P68" s="696">
        <v>261</v>
      </c>
      <c r="Q68" s="450"/>
    </row>
    <row r="69" spans="6:21" ht="13.2">
      <c r="F69" s="409"/>
      <c r="G69" s="95"/>
      <c r="H69" s="568">
        <v>0.3</v>
      </c>
      <c r="I69" s="742"/>
      <c r="J69" s="787" t="s">
        <v>1522</v>
      </c>
      <c r="K69" s="742"/>
      <c r="L69" s="787" t="s">
        <v>1523</v>
      </c>
      <c r="M69" s="450"/>
      <c r="N69" s="742" t="s">
        <v>1524</v>
      </c>
      <c r="O69" s="742"/>
      <c r="P69" s="786" t="s">
        <v>1525</v>
      </c>
      <c r="Q69" s="450"/>
    </row>
    <row r="70" spans="6:21" ht="13.2">
      <c r="F70" s="409"/>
      <c r="G70" s="95"/>
      <c r="H70" s="570"/>
      <c r="I70" s="742"/>
      <c r="J70" s="742"/>
      <c r="K70" s="742"/>
      <c r="L70" s="742"/>
      <c r="M70" s="450"/>
      <c r="N70" s="696"/>
      <c r="O70" s="742"/>
      <c r="P70" s="696"/>
      <c r="Q70" s="450"/>
    </row>
    <row r="71" spans="6:21" ht="20.399999999999999">
      <c r="F71" s="717" t="s">
        <v>1526</v>
      </c>
      <c r="G71" s="95"/>
      <c r="H71" s="1059">
        <v>57</v>
      </c>
      <c r="I71" s="742" t="s">
        <v>1527</v>
      </c>
      <c r="J71" s="742" t="s">
        <v>1528</v>
      </c>
      <c r="K71" s="742" t="s">
        <v>1529</v>
      </c>
      <c r="L71" s="742">
        <v>107</v>
      </c>
      <c r="M71" s="785" t="s">
        <v>1489</v>
      </c>
      <c r="N71" s="742">
        <v>115</v>
      </c>
      <c r="O71" s="742" t="s">
        <v>1530</v>
      </c>
      <c r="P71" s="696">
        <v>117</v>
      </c>
      <c r="Q71" s="450"/>
    </row>
    <row r="72" spans="6:21" ht="13.2">
      <c r="F72" s="409"/>
      <c r="G72" s="95"/>
      <c r="H72" s="1061">
        <v>6.0999999999999999E-2</v>
      </c>
      <c r="I72" s="742"/>
      <c r="J72" s="742" t="s">
        <v>1531</v>
      </c>
      <c r="K72" s="742"/>
      <c r="L72" s="742" t="s">
        <v>1532</v>
      </c>
      <c r="M72" s="450"/>
      <c r="N72" s="742" t="s">
        <v>1533</v>
      </c>
      <c r="O72" s="742"/>
      <c r="P72" s="786" t="s">
        <v>1532</v>
      </c>
      <c r="Q72" s="450"/>
    </row>
    <row r="73" spans="6:21" ht="13.2">
      <c r="F73" s="409"/>
      <c r="G73" s="95"/>
      <c r="H73" s="570"/>
      <c r="I73" s="742"/>
      <c r="J73" s="742"/>
      <c r="K73" s="742"/>
      <c r="L73" s="742"/>
      <c r="M73" s="450"/>
      <c r="N73" s="696"/>
      <c r="O73" s="742"/>
      <c r="P73" s="696"/>
      <c r="Q73" s="450"/>
    </row>
    <row r="74" spans="6:21" ht="20.399999999999999">
      <c r="F74" s="717" t="s">
        <v>1534</v>
      </c>
      <c r="G74" s="95"/>
      <c r="H74" s="570">
        <v>0.2</v>
      </c>
      <c r="I74" s="742" t="s">
        <v>1535</v>
      </c>
      <c r="J74" s="742" t="s">
        <v>1536</v>
      </c>
      <c r="K74" s="742" t="s">
        <v>1494</v>
      </c>
      <c r="L74" s="742" t="s">
        <v>1537</v>
      </c>
      <c r="M74" s="785" t="s">
        <v>1538</v>
      </c>
      <c r="N74" s="742" t="s">
        <v>1539</v>
      </c>
      <c r="O74" s="742" t="s">
        <v>1540</v>
      </c>
      <c r="P74" s="696">
        <v>8</v>
      </c>
      <c r="Q74" s="450"/>
    </row>
    <row r="75" spans="6:21">
      <c r="F75" s="458"/>
      <c r="G75" s="459"/>
      <c r="H75" s="1060">
        <v>2.0000000000000001E-4</v>
      </c>
      <c r="I75" s="769"/>
      <c r="J75" s="769" t="s">
        <v>1541</v>
      </c>
      <c r="K75" s="769"/>
      <c r="L75" s="769" t="s">
        <v>1541</v>
      </c>
      <c r="M75" s="769"/>
      <c r="N75" s="769" t="s">
        <v>1542</v>
      </c>
      <c r="O75" s="769"/>
      <c r="P75" s="788" t="s">
        <v>1543</v>
      </c>
      <c r="Q75" s="57"/>
    </row>
    <row r="76" spans="6:21" ht="35.25" customHeight="1">
      <c r="F76" s="1666" t="s">
        <v>1544</v>
      </c>
      <c r="G76" s="1666"/>
      <c r="H76" s="1666"/>
    </row>
    <row r="77" spans="6:21" ht="13.2">
      <c r="F77" s="25"/>
      <c r="G77" s="1656"/>
      <c r="H77" s="1656"/>
      <c r="I77" s="1656"/>
      <c r="J77" s="1656"/>
      <c r="K77" s="1571"/>
      <c r="L77" s="1571"/>
      <c r="M77" s="1571"/>
      <c r="N77" s="1571"/>
      <c r="O77" s="1571"/>
      <c r="P77" s="1571"/>
    </row>
    <row r="78" spans="6:21" ht="15">
      <c r="F78" s="399" t="s">
        <v>1482</v>
      </c>
      <c r="G78" s="783" t="s">
        <v>1487</v>
      </c>
      <c r="H78" s="783" t="s">
        <v>1545</v>
      </c>
      <c r="I78" s="783" t="s">
        <v>1391</v>
      </c>
      <c r="J78" s="783" t="s">
        <v>1546</v>
      </c>
      <c r="K78" s="97"/>
      <c r="L78" s="97"/>
      <c r="M78" s="97"/>
      <c r="N78" s="97"/>
      <c r="O78" s="97"/>
      <c r="P78" s="97"/>
    </row>
    <row r="79" spans="6:21" ht="13.2">
      <c r="F79" s="717" t="s">
        <v>1450</v>
      </c>
      <c r="G79" s="1062">
        <v>168.62</v>
      </c>
      <c r="H79" s="1062">
        <v>172.74</v>
      </c>
      <c r="I79" s="1063">
        <v>15984.16</v>
      </c>
      <c r="J79" s="1063">
        <v>16325.52</v>
      </c>
      <c r="K79" s="721"/>
      <c r="L79" s="90"/>
      <c r="M79" s="90"/>
      <c r="N79" s="90"/>
      <c r="O79" s="90"/>
      <c r="P79" s="90"/>
    </row>
    <row r="80" spans="6:21">
      <c r="F80" s="460" t="s">
        <v>1451</v>
      </c>
      <c r="G80" s="1062">
        <v>50.27</v>
      </c>
      <c r="H80" s="1062">
        <v>21.12</v>
      </c>
      <c r="I80" s="1062">
        <v>988.46</v>
      </c>
      <c r="J80" s="1063">
        <v>1059.8499999999999</v>
      </c>
      <c r="L80" s="130"/>
    </row>
    <row r="81" spans="6:23">
      <c r="F81" s="460" t="s">
        <v>1452</v>
      </c>
      <c r="G81" s="1062">
        <v>55.95</v>
      </c>
      <c r="H81" s="1064">
        <v>24.7</v>
      </c>
      <c r="I81" s="1063">
        <v>3962.2</v>
      </c>
      <c r="J81" s="1063">
        <v>4042.85</v>
      </c>
    </row>
    <row r="82" spans="6:23">
      <c r="F82" s="460" t="s">
        <v>1454</v>
      </c>
      <c r="G82" s="1062">
        <v>35.31</v>
      </c>
      <c r="H82" s="1062">
        <v>101.73</v>
      </c>
      <c r="I82" s="1063">
        <v>11033.5</v>
      </c>
      <c r="J82" s="1063">
        <v>11170.54</v>
      </c>
    </row>
    <row r="83" spans="6:23">
      <c r="F83" s="460" t="s">
        <v>1547</v>
      </c>
      <c r="G83" s="1062">
        <v>27.09</v>
      </c>
      <c r="H83" s="1062">
        <v>25.19</v>
      </c>
      <c r="I83" s="1064">
        <v>0</v>
      </c>
      <c r="J83" s="1062">
        <v>52.28</v>
      </c>
    </row>
    <row r="84" spans="6:23" ht="13.2">
      <c r="F84" s="717" t="s">
        <v>1455</v>
      </c>
      <c r="G84" s="1062">
        <v>168.19</v>
      </c>
      <c r="H84" s="1062">
        <v>420.72</v>
      </c>
      <c r="I84" s="1063">
        <v>43149.95</v>
      </c>
      <c r="J84" s="1063">
        <v>43738.86</v>
      </c>
      <c r="K84" s="90"/>
      <c r="L84" s="90"/>
      <c r="M84" s="90"/>
      <c r="N84" s="90"/>
      <c r="O84" s="90"/>
      <c r="P84" s="90"/>
    </row>
    <row r="85" spans="6:23">
      <c r="F85" s="460" t="s">
        <v>1456</v>
      </c>
      <c r="G85" s="1062">
        <v>167.98</v>
      </c>
      <c r="H85" s="1062">
        <v>419.67</v>
      </c>
      <c r="I85" s="1063">
        <v>43149.95</v>
      </c>
      <c r="J85" s="1063">
        <v>43737.599999999999</v>
      </c>
    </row>
    <row r="86" spans="6:23">
      <c r="F86" s="460" t="s">
        <v>1457</v>
      </c>
      <c r="G86" s="1062">
        <v>0.02</v>
      </c>
      <c r="H86" s="1062">
        <v>1.04</v>
      </c>
      <c r="I86" s="1064">
        <v>0</v>
      </c>
      <c r="J86" s="1062">
        <v>1.06</v>
      </c>
      <c r="L86" s="59"/>
      <c r="M86" s="59"/>
      <c r="N86" s="59"/>
      <c r="O86" s="59"/>
      <c r="P86" s="59"/>
      <c r="Q86" s="59"/>
      <c r="R86" s="59"/>
      <c r="S86" s="59"/>
    </row>
    <row r="87" spans="6:23">
      <c r="F87" s="460" t="s">
        <v>1548</v>
      </c>
      <c r="G87" s="1062">
        <v>0.19</v>
      </c>
      <c r="H87" s="1062">
        <v>0.01</v>
      </c>
      <c r="I87" s="1064">
        <v>0</v>
      </c>
      <c r="J87" s="1062"/>
      <c r="L87" s="59"/>
      <c r="M87" s="59"/>
      <c r="N87" s="59"/>
      <c r="O87" s="59"/>
      <c r="P87" s="59"/>
      <c r="Q87" s="59"/>
      <c r="R87" s="59"/>
      <c r="S87" s="59"/>
    </row>
    <row r="88" spans="6:23" ht="13.2">
      <c r="F88" s="717" t="s">
        <v>1549</v>
      </c>
      <c r="G88" s="1062">
        <v>0.03</v>
      </c>
      <c r="H88" s="1062">
        <v>4.45</v>
      </c>
      <c r="I88" s="1064">
        <v>0</v>
      </c>
      <c r="J88" s="1062">
        <v>4.4800000000000004</v>
      </c>
      <c r="K88" s="90"/>
      <c r="L88" s="59"/>
      <c r="M88" s="59"/>
      <c r="N88" s="59"/>
      <c r="O88" s="59"/>
      <c r="P88" s="59"/>
      <c r="Q88" s="59"/>
      <c r="R88" s="59"/>
      <c r="S88" s="59"/>
    </row>
    <row r="89" spans="6:23">
      <c r="F89" s="460" t="s">
        <v>1550</v>
      </c>
      <c r="G89" s="1064">
        <v>3.0000000000000001E-3</v>
      </c>
      <c r="H89" s="1062">
        <v>2.56</v>
      </c>
      <c r="I89" s="1064">
        <v>0</v>
      </c>
      <c r="J89" s="1062">
        <v>2.56</v>
      </c>
      <c r="L89" s="59"/>
      <c r="M89" s="59"/>
      <c r="N89" s="59"/>
      <c r="O89" s="59"/>
      <c r="P89" s="59"/>
      <c r="Q89" s="59"/>
      <c r="R89" s="59"/>
      <c r="S89" s="59"/>
    </row>
    <row r="90" spans="6:23">
      <c r="F90" s="460" t="s">
        <v>1551</v>
      </c>
      <c r="G90" s="1064">
        <v>3.4000000000000002E-2</v>
      </c>
      <c r="H90" s="1062">
        <v>1.89</v>
      </c>
      <c r="I90" s="1064">
        <v>0</v>
      </c>
      <c r="J90" s="1062">
        <v>1.92</v>
      </c>
    </row>
    <row r="91" spans="6:23" ht="13.2">
      <c r="F91" s="717" t="s">
        <v>1458</v>
      </c>
      <c r="G91" s="1062">
        <v>1.46</v>
      </c>
      <c r="H91" s="1062">
        <v>0.19</v>
      </c>
      <c r="I91" s="1064">
        <v>0</v>
      </c>
      <c r="J91" s="1062">
        <v>1.65</v>
      </c>
      <c r="K91" s="90"/>
      <c r="L91" s="90"/>
      <c r="M91" s="90"/>
      <c r="N91" s="90"/>
      <c r="O91" s="90"/>
      <c r="P91" s="90"/>
    </row>
    <row r="92" spans="6:23">
      <c r="F92" s="460" t="s">
        <v>1459</v>
      </c>
      <c r="G92" s="1064">
        <v>1.3480000000000001</v>
      </c>
      <c r="H92" s="1064">
        <v>0.156</v>
      </c>
      <c r="I92" s="1064">
        <v>0</v>
      </c>
      <c r="J92" s="1062">
        <v>1.51</v>
      </c>
    </row>
    <row r="93" spans="6:23">
      <c r="F93" s="461" t="s">
        <v>1460</v>
      </c>
      <c r="G93" s="1065">
        <v>0.108</v>
      </c>
      <c r="H93" s="1065">
        <v>2.5999999999999999E-2</v>
      </c>
      <c r="I93" s="1065">
        <v>0</v>
      </c>
      <c r="J93" s="1065">
        <v>0.14000000000000001</v>
      </c>
    </row>
    <row r="94" spans="6:23" ht="13.2">
      <c r="F94" s="90"/>
      <c r="G94" s="59"/>
      <c r="H94" s="59"/>
      <c r="I94" s="59"/>
      <c r="J94" s="59"/>
      <c r="K94" s="90"/>
      <c r="L94" s="90"/>
      <c r="M94" s="90"/>
      <c r="N94" s="90"/>
      <c r="O94" s="90"/>
      <c r="P94" s="90"/>
    </row>
    <row r="95" spans="6:23" ht="13.2">
      <c r="F95" s="60" t="s">
        <v>1552</v>
      </c>
      <c r="G95" s="19"/>
      <c r="H95" s="19"/>
      <c r="I95" s="3"/>
      <c r="O95" s="90"/>
      <c r="P95" s="59"/>
      <c r="Q95" s="59"/>
      <c r="R95" s="59"/>
      <c r="S95" s="59"/>
      <c r="T95" s="90"/>
      <c r="U95" s="90"/>
      <c r="V95" s="90"/>
      <c r="W95" s="90"/>
    </row>
    <row r="96" spans="6:23" ht="13.2" customHeight="1">
      <c r="H96" s="1644" t="s">
        <v>1553</v>
      </c>
      <c r="I96" s="1644"/>
      <c r="J96" s="1644"/>
      <c r="K96" s="1644"/>
      <c r="L96" s="1644"/>
      <c r="M96" s="1644"/>
      <c r="N96" s="59"/>
      <c r="O96" s="59"/>
      <c r="P96" s="59"/>
      <c r="Q96" s="59"/>
      <c r="R96" s="59"/>
      <c r="S96" s="59"/>
      <c r="T96" s="90"/>
      <c r="U96" s="90"/>
      <c r="V96" s="90"/>
      <c r="W96" s="90"/>
    </row>
    <row r="97" spans="6:26" ht="13.2">
      <c r="F97" s="400" t="s">
        <v>1554</v>
      </c>
      <c r="G97" s="400" t="s">
        <v>1555</v>
      </c>
      <c r="H97" s="739">
        <v>2021</v>
      </c>
      <c r="I97" s="739">
        <v>2022</v>
      </c>
      <c r="J97" s="739">
        <v>2023</v>
      </c>
      <c r="K97" s="733">
        <v>2024</v>
      </c>
      <c r="L97" s="775">
        <v>2025</v>
      </c>
      <c r="M97" s="779" t="s">
        <v>1546</v>
      </c>
      <c r="N97" s="59"/>
      <c r="O97" s="59"/>
      <c r="P97" s="59"/>
      <c r="Q97" s="59"/>
      <c r="R97" s="59"/>
      <c r="S97" s="59"/>
      <c r="T97" s="90"/>
      <c r="U97" s="90"/>
      <c r="V97" s="90"/>
      <c r="W97" s="90"/>
    </row>
    <row r="98" spans="6:26" ht="24">
      <c r="F98" s="451" t="s">
        <v>1556</v>
      </c>
      <c r="G98" s="462" t="s">
        <v>1557</v>
      </c>
      <c r="H98" s="583">
        <v>6053</v>
      </c>
      <c r="I98" s="583">
        <v>6503</v>
      </c>
      <c r="J98" s="583">
        <v>6250</v>
      </c>
      <c r="K98" s="584">
        <v>6104</v>
      </c>
      <c r="L98" s="772">
        <v>6050</v>
      </c>
      <c r="M98" s="583">
        <v>30960</v>
      </c>
      <c r="N98" s="59"/>
      <c r="O98" s="59"/>
      <c r="P98" s="59"/>
      <c r="Q98" s="59"/>
      <c r="R98" s="59"/>
      <c r="S98" s="59"/>
      <c r="T98" s="90"/>
      <c r="U98" s="90"/>
      <c r="V98" s="90"/>
      <c r="W98" s="90"/>
    </row>
    <row r="99" spans="6:26" ht="13.2">
      <c r="F99" s="451" t="s">
        <v>1558</v>
      </c>
      <c r="G99" s="452" t="s">
        <v>1557</v>
      </c>
      <c r="H99" s="583">
        <v>3563</v>
      </c>
      <c r="I99" s="583">
        <v>3827</v>
      </c>
      <c r="J99" s="583">
        <v>3678</v>
      </c>
      <c r="K99" s="584">
        <v>3592</v>
      </c>
      <c r="L99" s="772">
        <v>3561</v>
      </c>
      <c r="M99" s="1066">
        <v>18222</v>
      </c>
      <c r="N99" s="59"/>
      <c r="O99" s="59"/>
      <c r="P99" s="59"/>
      <c r="Q99" s="59"/>
      <c r="R99" s="59"/>
      <c r="S99" s="59"/>
      <c r="T99" s="90"/>
      <c r="U99" s="90"/>
      <c r="V99" s="90"/>
      <c r="W99" s="90"/>
    </row>
    <row r="100" spans="6:26" ht="14.7" customHeight="1">
      <c r="F100" s="451" t="s">
        <v>1559</v>
      </c>
      <c r="G100" s="452">
        <v>2021</v>
      </c>
      <c r="H100" s="583">
        <v>684</v>
      </c>
      <c r="I100" s="583">
        <v>735</v>
      </c>
      <c r="J100" s="583">
        <v>707</v>
      </c>
      <c r="K100" s="584">
        <v>690</v>
      </c>
      <c r="L100" s="772">
        <v>684</v>
      </c>
      <c r="M100" s="1067">
        <v>3500</v>
      </c>
      <c r="N100" s="59"/>
      <c r="O100" s="59"/>
      <c r="P100" s="59"/>
      <c r="Q100" s="59"/>
      <c r="R100" s="59"/>
      <c r="S100" s="59"/>
      <c r="T100" s="90"/>
      <c r="U100" s="90"/>
      <c r="V100" s="90"/>
      <c r="W100" s="90"/>
    </row>
    <row r="101" spans="6:26" ht="13.2">
      <c r="F101" s="451" t="s">
        <v>1560</v>
      </c>
      <c r="G101" s="452">
        <v>2021</v>
      </c>
      <c r="H101" s="583">
        <v>1605</v>
      </c>
      <c r="I101" s="583">
        <v>1724</v>
      </c>
      <c r="J101" s="583">
        <v>1657</v>
      </c>
      <c r="K101" s="584">
        <v>1618</v>
      </c>
      <c r="L101" s="772">
        <v>1604</v>
      </c>
      <c r="M101" s="1066">
        <v>8208</v>
      </c>
      <c r="N101" s="59"/>
      <c r="O101" s="59"/>
      <c r="P101" s="59"/>
      <c r="Q101" s="59"/>
      <c r="R101" s="59"/>
      <c r="S101" s="59"/>
      <c r="T101" s="90"/>
      <c r="U101" s="90"/>
      <c r="V101" s="90"/>
      <c r="W101" s="90"/>
    </row>
    <row r="102" spans="6:26" ht="13.2">
      <c r="F102" s="451" t="s">
        <v>1561</v>
      </c>
      <c r="G102" s="452">
        <v>2021</v>
      </c>
      <c r="H102" s="583">
        <v>193</v>
      </c>
      <c r="I102" s="583">
        <v>208</v>
      </c>
      <c r="J102" s="583">
        <v>200</v>
      </c>
      <c r="K102" s="584">
        <v>195</v>
      </c>
      <c r="L102" s="772">
        <v>193</v>
      </c>
      <c r="M102" s="1068">
        <v>989</v>
      </c>
      <c r="N102" s="59"/>
      <c r="O102" s="59"/>
      <c r="P102" s="59"/>
      <c r="Q102" s="59"/>
      <c r="R102" s="59"/>
      <c r="S102" s="59"/>
      <c r="T102" s="90"/>
      <c r="U102" s="90"/>
      <c r="V102" s="90"/>
      <c r="W102" s="90"/>
    </row>
    <row r="103" spans="6:26" ht="13.2">
      <c r="F103" s="463" t="s">
        <v>1562</v>
      </c>
      <c r="G103" s="464"/>
      <c r="H103" s="780">
        <v>12098</v>
      </c>
      <c r="I103" s="780">
        <v>12997</v>
      </c>
      <c r="J103" s="780">
        <v>12491</v>
      </c>
      <c r="K103" s="781">
        <v>12199</v>
      </c>
      <c r="L103" s="782">
        <v>12093</v>
      </c>
      <c r="M103" s="1069">
        <v>61879</v>
      </c>
      <c r="N103" s="59"/>
      <c r="O103" s="59"/>
      <c r="P103" s="59"/>
      <c r="Q103" s="59"/>
      <c r="R103" s="59"/>
      <c r="S103" s="59"/>
      <c r="T103" s="59"/>
      <c r="U103" s="90"/>
      <c r="V103" s="90"/>
      <c r="W103" s="90"/>
    </row>
    <row r="104" spans="6:26" ht="13.2">
      <c r="F104" s="310" t="s">
        <v>1563</v>
      </c>
      <c r="G104" s="61"/>
      <c r="O104" s="90"/>
      <c r="P104" s="59"/>
      <c r="Q104" s="59"/>
      <c r="R104" s="59"/>
      <c r="S104" s="59"/>
      <c r="T104" s="90"/>
      <c r="U104" s="90"/>
      <c r="V104" s="90"/>
      <c r="W104" s="90"/>
    </row>
    <row r="105" spans="6:26" ht="13.2">
      <c r="F105" s="90"/>
      <c r="G105" s="59"/>
      <c r="H105" s="59"/>
      <c r="I105" s="59"/>
      <c r="J105" s="59"/>
      <c r="K105" s="90"/>
      <c r="L105" s="90"/>
      <c r="M105" s="90"/>
      <c r="N105" s="90"/>
      <c r="O105" s="90"/>
      <c r="P105" s="90"/>
    </row>
    <row r="106" spans="6:26" ht="6" customHeight="1">
      <c r="F106" s="99"/>
      <c r="G106" s="98"/>
      <c r="H106" s="98"/>
      <c r="I106" s="98"/>
      <c r="J106" s="98"/>
      <c r="K106" s="98"/>
      <c r="L106" s="98"/>
      <c r="M106" s="98"/>
      <c r="N106" s="98"/>
      <c r="O106" s="6"/>
      <c r="P106" s="6"/>
      <c r="Q106" s="6"/>
      <c r="R106" s="6"/>
      <c r="S106" s="6"/>
      <c r="T106" s="6"/>
      <c r="U106" s="6"/>
      <c r="V106" s="6"/>
      <c r="W106" s="6"/>
      <c r="X106" s="6"/>
      <c r="Y106" s="6"/>
      <c r="Z106" s="6"/>
    </row>
    <row r="107" spans="6:26" ht="32.25" customHeight="1">
      <c r="F107" s="1667" t="s">
        <v>1564</v>
      </c>
      <c r="G107" s="1667"/>
      <c r="H107" s="14"/>
      <c r="I107" s="14"/>
      <c r="J107" s="14"/>
      <c r="K107" s="14"/>
      <c r="L107" s="14"/>
      <c r="M107" s="14"/>
      <c r="N107" s="14"/>
      <c r="O107" s="14"/>
      <c r="P107" s="14"/>
      <c r="Q107" s="14"/>
      <c r="R107" s="14"/>
      <c r="S107" s="14"/>
      <c r="T107" s="14"/>
      <c r="U107" s="14"/>
      <c r="V107" s="14"/>
      <c r="W107" s="14"/>
      <c r="X107" s="14"/>
      <c r="Y107" s="14"/>
      <c r="Z107" s="14"/>
    </row>
    <row r="108" spans="6:26" ht="42" customHeight="1">
      <c r="F108" s="1664" t="s">
        <v>1565</v>
      </c>
      <c r="G108" s="1664"/>
      <c r="H108" s="1664"/>
      <c r="I108" s="1664"/>
      <c r="J108" s="1664"/>
      <c r="K108" s="1664"/>
      <c r="L108" s="1664"/>
      <c r="M108" s="1664"/>
      <c r="N108" s="59"/>
    </row>
    <row r="109" spans="6:26">
      <c r="F109" s="25"/>
      <c r="G109" s="103"/>
      <c r="H109" s="103"/>
      <c r="I109" s="103"/>
      <c r="K109" s="26"/>
      <c r="L109" s="26"/>
    </row>
    <row r="110" spans="6:26" ht="9.75" customHeight="1" thickBot="1">
      <c r="F110" s="401" t="s">
        <v>1566</v>
      </c>
      <c r="G110" s="733">
        <v>2024</v>
      </c>
      <c r="H110" s="739">
        <v>2023</v>
      </c>
      <c r="I110" s="739">
        <v>2022</v>
      </c>
      <c r="K110" s="26"/>
      <c r="L110" s="26"/>
    </row>
    <row r="111" spans="6:26" ht="12.6">
      <c r="F111" s="717" t="s">
        <v>1567</v>
      </c>
      <c r="G111" s="536"/>
      <c r="H111" s="596"/>
      <c r="I111" s="596"/>
      <c r="K111" s="214"/>
      <c r="L111" s="214"/>
      <c r="M111" s="214"/>
      <c r="N111" s="214"/>
      <c r="O111" s="214"/>
    </row>
    <row r="112" spans="6:26">
      <c r="F112" s="451" t="s">
        <v>1568</v>
      </c>
      <c r="G112" s="570">
        <v>37</v>
      </c>
      <c r="H112" s="735">
        <v>41</v>
      </c>
      <c r="I112" s="735">
        <v>40.700000000000003</v>
      </c>
      <c r="K112" s="1674"/>
      <c r="L112" s="1675"/>
      <c r="M112" s="1675"/>
      <c r="N112" s="1675"/>
      <c r="O112" s="1675"/>
    </row>
    <row r="113" spans="6:25">
      <c r="F113" s="451" t="s">
        <v>1569</v>
      </c>
      <c r="G113" s="570">
        <v>63</v>
      </c>
      <c r="H113" s="735">
        <v>59</v>
      </c>
      <c r="I113" s="735">
        <v>59</v>
      </c>
      <c r="K113" s="26"/>
      <c r="L113" s="26"/>
    </row>
    <row r="114" spans="6:25" ht="12.6">
      <c r="F114" s="720" t="s">
        <v>1570</v>
      </c>
      <c r="G114" s="529">
        <v>5485137</v>
      </c>
      <c r="H114" s="735">
        <v>5219390</v>
      </c>
      <c r="I114" s="735">
        <v>5211418</v>
      </c>
      <c r="K114" s="26"/>
      <c r="L114" s="26"/>
    </row>
    <row r="115" spans="6:25" ht="12.6">
      <c r="F115" s="717" t="s">
        <v>1571</v>
      </c>
      <c r="G115" s="536"/>
      <c r="H115" s="778"/>
      <c r="I115" s="778"/>
      <c r="K115" s="26"/>
      <c r="L115" s="26"/>
    </row>
    <row r="116" spans="6:25">
      <c r="F116" s="451" t="s">
        <v>1572</v>
      </c>
      <c r="G116" s="570">
        <v>2.86</v>
      </c>
      <c r="H116" s="742">
        <v>3.11</v>
      </c>
      <c r="I116" s="742" t="s">
        <v>1573</v>
      </c>
      <c r="K116" s="26"/>
      <c r="L116" s="26"/>
    </row>
    <row r="117" spans="6:25" ht="12.6" thickBot="1">
      <c r="F117" s="465" t="s">
        <v>1574</v>
      </c>
      <c r="G117" s="760">
        <v>0.46700000000000003</v>
      </c>
      <c r="H117" s="769">
        <v>0.439</v>
      </c>
      <c r="I117" s="769">
        <v>0.47499999999999998</v>
      </c>
      <c r="K117" s="1668"/>
      <c r="L117" s="1668"/>
      <c r="M117" s="1138"/>
      <c r="N117" s="1138"/>
      <c r="O117" s="1138"/>
      <c r="P117" s="1138"/>
      <c r="Q117" s="1138"/>
    </row>
    <row r="118" spans="6:25">
      <c r="F118" s="59"/>
      <c r="G118" s="59"/>
      <c r="H118" s="146"/>
      <c r="I118" s="95"/>
      <c r="K118" s="26"/>
      <c r="L118" s="26"/>
    </row>
    <row r="119" spans="6:25" ht="21.6" thickBot="1">
      <c r="F119" s="402" t="s">
        <v>1575</v>
      </c>
      <c r="G119" s="753">
        <v>2024</v>
      </c>
      <c r="H119" s="729" t="s">
        <v>1483</v>
      </c>
      <c r="I119" s="729">
        <v>2023</v>
      </c>
      <c r="J119" s="729" t="s">
        <v>1483</v>
      </c>
      <c r="K119" s="729">
        <v>2022</v>
      </c>
    </row>
    <row r="120" spans="6:25">
      <c r="F120" s="451" t="s">
        <v>1576</v>
      </c>
      <c r="G120" s="535">
        <v>598461</v>
      </c>
      <c r="H120" s="773" t="s">
        <v>1577</v>
      </c>
      <c r="I120" s="542">
        <v>590931</v>
      </c>
      <c r="J120" s="773" t="s">
        <v>1578</v>
      </c>
      <c r="K120" s="542">
        <v>590078</v>
      </c>
    </row>
    <row r="121" spans="6:25">
      <c r="F121" s="451" t="s">
        <v>1579</v>
      </c>
      <c r="G121" s="535">
        <v>225522</v>
      </c>
      <c r="H121" s="773" t="s">
        <v>1580</v>
      </c>
      <c r="I121" s="542">
        <v>190311</v>
      </c>
      <c r="J121" s="773" t="s">
        <v>1581</v>
      </c>
      <c r="K121" s="542">
        <v>175176</v>
      </c>
    </row>
    <row r="122" spans="6:25">
      <c r="F122" s="451" t="s">
        <v>1572</v>
      </c>
      <c r="G122" s="776">
        <v>2.86</v>
      </c>
      <c r="H122" s="773" t="s">
        <v>1582</v>
      </c>
      <c r="I122" s="705">
        <v>3.11</v>
      </c>
      <c r="J122" s="773" t="s">
        <v>1583</v>
      </c>
      <c r="K122" s="705">
        <v>3.37</v>
      </c>
    </row>
    <row r="123" spans="6:25">
      <c r="F123" s="451" t="s">
        <v>1584</v>
      </c>
      <c r="G123" s="535">
        <v>103797</v>
      </c>
      <c r="H123" s="773" t="s">
        <v>1585</v>
      </c>
      <c r="I123" s="542">
        <v>83629</v>
      </c>
      <c r="J123" s="773" t="s">
        <v>1586</v>
      </c>
      <c r="K123" s="542">
        <v>83226</v>
      </c>
    </row>
    <row r="124" spans="6:25" ht="13.2" customHeight="1" thickBot="1">
      <c r="F124" s="465" t="s">
        <v>1574</v>
      </c>
      <c r="G124" s="1070">
        <v>0.46700000000000003</v>
      </c>
      <c r="H124" s="777" t="s">
        <v>1587</v>
      </c>
      <c r="I124" s="1123">
        <v>0.439</v>
      </c>
      <c r="J124" s="777" t="s">
        <v>1588</v>
      </c>
      <c r="K124" s="769">
        <v>0.47499999999999998</v>
      </c>
      <c r="P124" s="1668"/>
      <c r="Q124" s="1668"/>
    </row>
    <row r="125" spans="6:25" ht="13.2" customHeight="1">
      <c r="F125" s="150"/>
      <c r="G125" s="26"/>
      <c r="H125" s="26"/>
      <c r="I125" s="26"/>
      <c r="J125" s="26"/>
      <c r="K125" s="26"/>
      <c r="L125" s="26"/>
      <c r="M125" s="59"/>
      <c r="N125" s="59"/>
    </row>
    <row r="126" spans="6:25" ht="13.2">
      <c r="G126" s="1644" t="s">
        <v>1576</v>
      </c>
      <c r="H126" s="1644"/>
      <c r="I126" s="1644"/>
      <c r="J126" s="1644"/>
      <c r="K126" s="1644"/>
      <c r="L126" s="1644"/>
      <c r="M126" s="1644"/>
      <c r="N126" s="1644"/>
      <c r="O126" s="1644"/>
      <c r="P126" s="103"/>
      <c r="Q126" s="103"/>
      <c r="R126" s="103"/>
      <c r="S126" s="103"/>
      <c r="U126" s="1655"/>
      <c r="V126" s="1655"/>
      <c r="W126" s="1655"/>
      <c r="X126" s="1655"/>
      <c r="Y126" s="1655"/>
    </row>
    <row r="127" spans="6:25" ht="31.2" thickBot="1">
      <c r="F127" s="395"/>
      <c r="G127" s="753">
        <v>2024</v>
      </c>
      <c r="H127" s="775" t="s">
        <v>1483</v>
      </c>
      <c r="I127" s="729">
        <v>2023</v>
      </c>
      <c r="J127" s="775" t="s">
        <v>1483</v>
      </c>
      <c r="K127" s="729">
        <v>2022</v>
      </c>
      <c r="L127" s="775" t="s">
        <v>1483</v>
      </c>
      <c r="M127" s="729">
        <v>2021</v>
      </c>
      <c r="N127" s="775" t="s">
        <v>1483</v>
      </c>
      <c r="O127" s="729">
        <v>2020</v>
      </c>
      <c r="P127" s="105"/>
      <c r="Q127" s="105"/>
      <c r="R127" s="1654"/>
      <c r="S127" s="1654"/>
      <c r="V127" s="105"/>
      <c r="W127" s="105"/>
      <c r="X127" s="1654"/>
      <c r="Y127" s="1654"/>
    </row>
    <row r="128" spans="6:25" ht="12.6">
      <c r="F128" s="717" t="s">
        <v>1450</v>
      </c>
      <c r="G128" s="535"/>
      <c r="H128" s="787"/>
      <c r="I128" s="57"/>
      <c r="J128" s="57"/>
      <c r="K128" s="57"/>
      <c r="L128" s="57"/>
      <c r="M128" s="57"/>
      <c r="N128" s="57"/>
      <c r="O128" s="57"/>
      <c r="P128" s="29"/>
      <c r="Q128" s="29"/>
      <c r="R128" s="106"/>
      <c r="S128" s="7"/>
      <c r="U128" s="29"/>
      <c r="V128" s="29"/>
      <c r="W128" s="29"/>
      <c r="X128" s="106"/>
      <c r="Y128" s="7"/>
    </row>
    <row r="129" spans="6:26">
      <c r="F129" s="460" t="s">
        <v>1451</v>
      </c>
      <c r="G129" s="529">
        <v>21094</v>
      </c>
      <c r="H129" s="784" t="s">
        <v>1589</v>
      </c>
      <c r="I129" s="542">
        <v>17348</v>
      </c>
      <c r="J129" s="742" t="s">
        <v>1590</v>
      </c>
      <c r="K129" s="542">
        <v>15898</v>
      </c>
      <c r="L129" s="742" t="s">
        <v>1591</v>
      </c>
      <c r="M129" s="542">
        <v>15395</v>
      </c>
      <c r="N129" s="742" t="s">
        <v>1592</v>
      </c>
      <c r="O129" s="542">
        <v>2904</v>
      </c>
      <c r="P129" s="59"/>
      <c r="U129" s="30"/>
      <c r="V129" s="30"/>
      <c r="W129" s="30"/>
      <c r="X129" s="107"/>
      <c r="Y129" s="107"/>
    </row>
    <row r="130" spans="6:26">
      <c r="F130" s="460" t="s">
        <v>1452</v>
      </c>
      <c r="G130" s="529">
        <v>24528</v>
      </c>
      <c r="H130" s="787" t="s">
        <v>1593</v>
      </c>
      <c r="I130" s="542">
        <v>24517</v>
      </c>
      <c r="J130" s="742" t="s">
        <v>1594</v>
      </c>
      <c r="K130" s="542">
        <v>20890</v>
      </c>
      <c r="L130" s="742" t="s">
        <v>1595</v>
      </c>
      <c r="M130" s="542">
        <v>21930</v>
      </c>
      <c r="N130" s="742" t="s">
        <v>1596</v>
      </c>
      <c r="O130" s="542">
        <v>25927</v>
      </c>
      <c r="P130" s="30"/>
      <c r="Q130" s="30"/>
      <c r="R130" s="107"/>
      <c r="S130" s="107"/>
      <c r="U130" s="30"/>
      <c r="V130" s="30"/>
      <c r="W130" s="30"/>
      <c r="X130" s="107"/>
      <c r="Y130" s="107"/>
    </row>
    <row r="131" spans="6:26">
      <c r="F131" s="460" t="s">
        <v>1547</v>
      </c>
      <c r="G131" s="529"/>
      <c r="H131" s="787" t="s">
        <v>1597</v>
      </c>
      <c r="I131" s="542">
        <v>24661</v>
      </c>
      <c r="J131" s="742" t="s">
        <v>1598</v>
      </c>
      <c r="K131" s="542">
        <v>25177</v>
      </c>
      <c r="L131" s="742" t="s">
        <v>1599</v>
      </c>
      <c r="M131" s="542">
        <v>23476</v>
      </c>
      <c r="N131" s="742" t="s">
        <v>1600</v>
      </c>
      <c r="O131" s="542">
        <v>26237</v>
      </c>
      <c r="P131" s="30"/>
      <c r="Q131" s="30"/>
      <c r="R131" s="107"/>
      <c r="S131" s="107"/>
      <c r="U131" s="30"/>
      <c r="V131" s="30"/>
      <c r="W131" s="30"/>
      <c r="X131" s="107"/>
      <c r="Y131" s="107"/>
    </row>
    <row r="132" spans="6:26">
      <c r="F132" s="460" t="s">
        <v>1454</v>
      </c>
      <c r="G132" s="529">
        <v>101721</v>
      </c>
      <c r="H132" s="787" t="s">
        <v>1601</v>
      </c>
      <c r="I132" s="542">
        <v>104537</v>
      </c>
      <c r="J132" s="742" t="s">
        <v>1602</v>
      </c>
      <c r="K132" s="542">
        <v>105166</v>
      </c>
      <c r="L132" s="742" t="s">
        <v>1603</v>
      </c>
      <c r="M132" s="542">
        <v>101439</v>
      </c>
      <c r="N132" s="742" t="s">
        <v>1604</v>
      </c>
      <c r="O132" s="542">
        <v>100358</v>
      </c>
      <c r="P132" s="30"/>
      <c r="Q132" s="30"/>
      <c r="R132" s="107"/>
      <c r="S132" s="107"/>
      <c r="U132" s="30"/>
      <c r="V132" s="30"/>
      <c r="W132" s="30"/>
      <c r="X132" s="107"/>
      <c r="Y132" s="107"/>
    </row>
    <row r="133" spans="6:26" ht="12.6">
      <c r="F133" s="717" t="s">
        <v>1455</v>
      </c>
      <c r="G133" s="529"/>
      <c r="H133" s="742"/>
      <c r="I133" s="542"/>
      <c r="J133" s="742"/>
      <c r="K133" s="542"/>
      <c r="L133" s="742"/>
      <c r="M133" s="542"/>
      <c r="N133" s="742"/>
      <c r="O133" s="542"/>
      <c r="P133" s="29"/>
      <c r="Q133" s="29"/>
      <c r="R133" s="106"/>
      <c r="S133" s="7"/>
      <c r="U133" s="29"/>
      <c r="V133" s="29"/>
      <c r="W133" s="29"/>
      <c r="X133" s="106"/>
      <c r="Y133" s="7"/>
    </row>
    <row r="134" spans="6:26">
      <c r="F134" s="460" t="s">
        <v>1456</v>
      </c>
      <c r="G134" s="529">
        <v>419898</v>
      </c>
      <c r="H134" s="787" t="s">
        <v>1605</v>
      </c>
      <c r="I134" s="542">
        <v>438186</v>
      </c>
      <c r="J134" s="742" t="s">
        <v>1606</v>
      </c>
      <c r="K134" s="542">
        <v>413919</v>
      </c>
      <c r="L134" s="742" t="s">
        <v>1607</v>
      </c>
      <c r="M134" s="542">
        <v>374548</v>
      </c>
      <c r="N134" s="742" t="s">
        <v>1608</v>
      </c>
      <c r="O134" s="542">
        <v>371785</v>
      </c>
      <c r="P134" s="30"/>
      <c r="Q134" s="30"/>
      <c r="R134" s="107"/>
      <c r="S134" s="107"/>
      <c r="U134" s="30"/>
      <c r="V134" s="30"/>
      <c r="W134" s="30"/>
      <c r="X134" s="107"/>
      <c r="Y134" s="107"/>
    </row>
    <row r="135" spans="6:26" ht="12.75" customHeight="1">
      <c r="F135" s="1073" t="s">
        <v>1609</v>
      </c>
      <c r="G135" s="888">
        <v>1.032</v>
      </c>
      <c r="H135" s="787" t="s">
        <v>1610</v>
      </c>
      <c r="I135" s="1419" t="s">
        <v>1611</v>
      </c>
      <c r="J135" s="742" t="s">
        <v>1612</v>
      </c>
      <c r="K135" s="1419" t="s">
        <v>1613</v>
      </c>
      <c r="L135" s="742" t="s">
        <v>1614</v>
      </c>
      <c r="M135" s="542">
        <v>775</v>
      </c>
      <c r="N135" s="742" t="s">
        <v>1615</v>
      </c>
      <c r="O135" s="542">
        <v>1651</v>
      </c>
      <c r="P135" s="1642"/>
      <c r="Q135" s="1642"/>
      <c r="R135" s="1185"/>
      <c r="S135" s="1185"/>
      <c r="T135" s="1185"/>
      <c r="U135" s="1185"/>
      <c r="V135" s="1185"/>
      <c r="W135" s="30"/>
      <c r="X135" s="107"/>
      <c r="Y135" s="107"/>
    </row>
    <row r="136" spans="6:26" ht="12.6">
      <c r="F136" s="717" t="s">
        <v>1458</v>
      </c>
      <c r="G136" s="529"/>
      <c r="H136" s="57"/>
      <c r="I136" s="542"/>
      <c r="J136" s="57"/>
      <c r="K136" s="542"/>
      <c r="L136" s="742"/>
      <c r="M136" s="542"/>
      <c r="N136" s="696"/>
      <c r="O136" s="542"/>
      <c r="P136" s="29"/>
      <c r="Q136" s="29"/>
      <c r="R136" s="106"/>
      <c r="S136" s="7"/>
      <c r="U136" s="29"/>
      <c r="V136" s="29"/>
      <c r="W136" s="29"/>
      <c r="X136" s="106"/>
      <c r="Y136" s="7"/>
    </row>
    <row r="137" spans="6:26">
      <c r="F137" s="460" t="s">
        <v>1616</v>
      </c>
      <c r="G137" s="529">
        <v>155.69</v>
      </c>
      <c r="H137" s="787" t="s">
        <v>1617</v>
      </c>
      <c r="I137" s="542">
        <v>146</v>
      </c>
      <c r="J137" s="742" t="s">
        <v>1618</v>
      </c>
      <c r="K137" s="542">
        <v>152</v>
      </c>
      <c r="L137" s="742" t="s">
        <v>1619</v>
      </c>
      <c r="M137" s="542">
        <v>96</v>
      </c>
      <c r="N137" s="758" t="s">
        <v>1620</v>
      </c>
      <c r="O137" s="542">
        <v>50</v>
      </c>
      <c r="P137" s="30"/>
      <c r="Q137" s="30"/>
      <c r="R137" s="107"/>
      <c r="S137" s="107"/>
      <c r="U137" s="30"/>
      <c r="V137" s="30"/>
      <c r="W137" s="30"/>
      <c r="X137" s="107"/>
      <c r="Y137" s="107"/>
    </row>
    <row r="138" spans="6:26">
      <c r="F138" s="461" t="s">
        <v>1621</v>
      </c>
      <c r="G138" s="1071">
        <v>25.57</v>
      </c>
      <c r="H138" s="1072" t="s">
        <v>1622</v>
      </c>
      <c r="I138" s="768">
        <v>30</v>
      </c>
      <c r="J138" s="765" t="s">
        <v>1623</v>
      </c>
      <c r="K138" s="768">
        <v>36</v>
      </c>
      <c r="L138" s="769" t="s">
        <v>1624</v>
      </c>
      <c r="M138" s="768">
        <v>18</v>
      </c>
      <c r="N138" s="761" t="s">
        <v>1625</v>
      </c>
      <c r="O138" s="768">
        <v>18</v>
      </c>
      <c r="P138" s="30"/>
      <c r="Q138" s="30"/>
      <c r="R138" s="107"/>
      <c r="S138" s="107"/>
      <c r="U138" s="30"/>
      <c r="V138" s="30"/>
      <c r="W138" s="30"/>
      <c r="X138" s="107"/>
      <c r="Y138" s="107"/>
    </row>
    <row r="139" spans="6:26" ht="12.6">
      <c r="F139" s="13"/>
      <c r="G139" s="93"/>
      <c r="H139" s="104"/>
      <c r="I139" s="104"/>
      <c r="J139" s="104"/>
      <c r="K139" s="92"/>
      <c r="L139" s="92"/>
      <c r="M139" s="92"/>
      <c r="N139" s="92"/>
      <c r="P139" s="104"/>
      <c r="Q139" s="104"/>
      <c r="R139" s="104"/>
      <c r="S139" s="92"/>
      <c r="T139" s="92"/>
      <c r="V139" s="104"/>
      <c r="W139" s="104"/>
      <c r="X139" s="104"/>
      <c r="Y139" s="92"/>
      <c r="Z139" s="92"/>
    </row>
    <row r="140" spans="6:26" ht="13.2">
      <c r="G140" s="1644" t="s">
        <v>1579</v>
      </c>
      <c r="H140" s="1644"/>
      <c r="I140" s="1644"/>
      <c r="J140" s="1644"/>
      <c r="K140" s="1644"/>
      <c r="L140" s="1644"/>
      <c r="M140" s="1644"/>
      <c r="N140" s="1644"/>
      <c r="O140" s="1644"/>
      <c r="P140" s="104"/>
      <c r="Q140" s="104"/>
      <c r="R140" s="104"/>
      <c r="S140" s="92"/>
      <c r="T140" s="92"/>
      <c r="V140" s="104"/>
      <c r="W140" s="104"/>
      <c r="X140" s="104"/>
      <c r="Y140" s="92"/>
      <c r="Z140" s="92"/>
    </row>
    <row r="141" spans="6:26" ht="35.700000000000003" customHeight="1" thickBot="1">
      <c r="F141" s="395"/>
      <c r="G141" s="753">
        <v>2024</v>
      </c>
      <c r="H141" s="729" t="s">
        <v>1483</v>
      </c>
      <c r="I141" s="729">
        <v>2023</v>
      </c>
      <c r="J141" s="729" t="s">
        <v>1483</v>
      </c>
      <c r="K141" s="729">
        <v>2022</v>
      </c>
      <c r="L141" s="729" t="s">
        <v>1483</v>
      </c>
      <c r="M141" s="729">
        <v>2021</v>
      </c>
      <c r="N141" s="756" t="s">
        <v>1483</v>
      </c>
      <c r="O141" s="729">
        <v>2020</v>
      </c>
      <c r="P141" s="104"/>
      <c r="Q141" s="104"/>
      <c r="R141" s="104"/>
      <c r="S141" s="92"/>
      <c r="T141" s="92"/>
      <c r="V141" s="104"/>
      <c r="W141" s="104"/>
      <c r="X141" s="104"/>
      <c r="Y141" s="92"/>
      <c r="Z141" s="92"/>
    </row>
    <row r="142" spans="6:26" ht="12.6">
      <c r="F142" s="717" t="s">
        <v>1450</v>
      </c>
      <c r="G142" s="535"/>
      <c r="H142" s="57"/>
      <c r="I142" s="57"/>
      <c r="J142" s="57"/>
      <c r="K142" s="57"/>
      <c r="L142" s="57"/>
      <c r="M142" s="57"/>
      <c r="N142" s="57"/>
      <c r="O142" s="771"/>
      <c r="P142" s="104"/>
      <c r="Q142" s="104"/>
      <c r="R142" s="104"/>
      <c r="S142" s="92"/>
      <c r="T142" s="92"/>
      <c r="V142" s="104"/>
      <c r="W142" s="104"/>
      <c r="X142" s="104"/>
      <c r="Y142" s="92"/>
      <c r="Z142" s="92"/>
    </row>
    <row r="143" spans="6:26" ht="12.6">
      <c r="F143" s="460" t="s">
        <v>1451</v>
      </c>
      <c r="G143" s="529">
        <v>55345</v>
      </c>
      <c r="H143" s="787" t="s">
        <v>1626</v>
      </c>
      <c r="I143" s="735">
        <v>37485</v>
      </c>
      <c r="J143" s="742" t="s">
        <v>1627</v>
      </c>
      <c r="K143" s="735">
        <v>27371</v>
      </c>
      <c r="L143" s="742" t="s">
        <v>1628</v>
      </c>
      <c r="M143" s="735">
        <v>33317</v>
      </c>
      <c r="N143" s="742" t="s">
        <v>1629</v>
      </c>
      <c r="O143" s="772">
        <v>38760</v>
      </c>
      <c r="P143" s="104"/>
      <c r="Q143" s="104"/>
      <c r="R143" s="104"/>
      <c r="S143" s="92"/>
      <c r="T143" s="92"/>
      <c r="V143" s="104"/>
      <c r="W143" s="104"/>
      <c r="X143" s="104"/>
      <c r="Y143" s="92"/>
      <c r="Z143" s="92"/>
    </row>
    <row r="144" spans="6:26" ht="12.6">
      <c r="F144" s="460" t="s">
        <v>1452</v>
      </c>
      <c r="G144" s="529">
        <v>51002</v>
      </c>
      <c r="H144" s="787" t="s">
        <v>1630</v>
      </c>
      <c r="I144" s="735">
        <v>58730</v>
      </c>
      <c r="J144" s="742" t="s">
        <v>1631</v>
      </c>
      <c r="K144" s="735">
        <v>43563</v>
      </c>
      <c r="L144" s="742" t="s">
        <v>1632</v>
      </c>
      <c r="M144" s="735">
        <v>42948</v>
      </c>
      <c r="N144" s="742" t="s">
        <v>1633</v>
      </c>
      <c r="O144" s="772">
        <v>53894</v>
      </c>
      <c r="P144" s="104"/>
      <c r="Q144" s="104"/>
      <c r="R144" s="104"/>
      <c r="S144" s="92"/>
      <c r="T144" s="92"/>
      <c r="V144" s="104"/>
      <c r="W144" s="104"/>
      <c r="X144" s="104"/>
      <c r="Y144" s="92"/>
      <c r="Z144" s="92"/>
    </row>
    <row r="145" spans="6:26" ht="12.6">
      <c r="F145" s="460" t="s">
        <v>1547</v>
      </c>
      <c r="G145" s="529"/>
      <c r="H145" s="742"/>
      <c r="I145" s="735">
        <v>24153</v>
      </c>
      <c r="J145" s="742" t="s">
        <v>1634</v>
      </c>
      <c r="K145" s="735">
        <v>11661</v>
      </c>
      <c r="L145" s="742" t="s">
        <v>1635</v>
      </c>
      <c r="M145" s="773">
        <v>10528</v>
      </c>
      <c r="N145" s="742" t="s">
        <v>1577</v>
      </c>
      <c r="O145" s="774">
        <v>8687</v>
      </c>
      <c r="P145" s="104"/>
      <c r="Q145" s="104"/>
      <c r="R145" s="104"/>
      <c r="S145" s="92"/>
      <c r="T145" s="92"/>
      <c r="V145" s="104"/>
      <c r="W145" s="104"/>
      <c r="X145" s="104"/>
      <c r="Y145" s="92"/>
      <c r="Z145" s="92"/>
    </row>
    <row r="146" spans="6:26" ht="12.6">
      <c r="F146" s="460" t="s">
        <v>1454</v>
      </c>
      <c r="G146" s="529">
        <v>5857</v>
      </c>
      <c r="H146" s="787" t="s">
        <v>1636</v>
      </c>
      <c r="I146" s="735">
        <v>6009</v>
      </c>
      <c r="J146" s="742" t="s">
        <v>1637</v>
      </c>
      <c r="K146" s="735">
        <v>6157</v>
      </c>
      <c r="L146" s="742" t="s">
        <v>1638</v>
      </c>
      <c r="M146" s="735">
        <v>5903</v>
      </c>
      <c r="N146" s="742" t="s">
        <v>1639</v>
      </c>
      <c r="O146" s="772">
        <v>6153</v>
      </c>
      <c r="P146" s="104"/>
      <c r="Q146" s="104"/>
      <c r="R146" s="104"/>
      <c r="S146" s="92"/>
      <c r="T146" s="92"/>
      <c r="V146" s="104"/>
      <c r="W146" s="104"/>
      <c r="X146" s="104"/>
      <c r="Y146" s="92"/>
      <c r="Z146" s="92"/>
    </row>
    <row r="147" spans="6:26" ht="12.6">
      <c r="F147" s="717" t="s">
        <v>1455</v>
      </c>
      <c r="G147" s="535"/>
      <c r="H147" s="742"/>
      <c r="I147" s="735"/>
      <c r="J147" s="742"/>
      <c r="K147" s="735"/>
      <c r="L147" s="742"/>
      <c r="M147" s="735"/>
      <c r="N147" s="742"/>
      <c r="O147" s="772"/>
      <c r="P147" s="104"/>
      <c r="Q147" s="104"/>
      <c r="R147" s="104"/>
      <c r="S147" s="92"/>
      <c r="T147" s="92"/>
      <c r="V147" s="104"/>
      <c r="W147" s="104"/>
      <c r="X147" s="104"/>
      <c r="Y147" s="92"/>
      <c r="Z147" s="92"/>
    </row>
    <row r="148" spans="6:26" ht="12.6">
      <c r="F148" s="460" t="s">
        <v>1456</v>
      </c>
      <c r="G148" s="529">
        <v>86534</v>
      </c>
      <c r="H148" s="787" t="s">
        <v>1640</v>
      </c>
      <c r="I148" s="735">
        <v>88081</v>
      </c>
      <c r="J148" s="742" t="s">
        <v>1641</v>
      </c>
      <c r="K148" s="735">
        <v>86423</v>
      </c>
      <c r="L148" s="742" t="s">
        <v>1642</v>
      </c>
      <c r="M148" s="735">
        <v>81332</v>
      </c>
      <c r="N148" s="742" t="s">
        <v>1643</v>
      </c>
      <c r="O148" s="772">
        <v>92279</v>
      </c>
      <c r="P148" s="104"/>
      <c r="Q148" s="104"/>
      <c r="R148" s="104"/>
      <c r="S148" s="92"/>
      <c r="T148" s="92"/>
      <c r="V148" s="104"/>
      <c r="W148" s="104"/>
      <c r="X148" s="104"/>
      <c r="Y148" s="92"/>
      <c r="Z148" s="92"/>
    </row>
    <row r="149" spans="6:26" ht="12.6">
      <c r="F149" s="460" t="s">
        <v>1609</v>
      </c>
      <c r="G149" s="535" t="s">
        <v>1644</v>
      </c>
      <c r="H149" s="735" t="s">
        <v>1644</v>
      </c>
      <c r="I149" s="735" t="s">
        <v>1644</v>
      </c>
      <c r="J149" s="735" t="s">
        <v>1644</v>
      </c>
      <c r="K149" s="735" t="s">
        <v>1644</v>
      </c>
      <c r="L149" s="735" t="s">
        <v>1644</v>
      </c>
      <c r="M149" s="735" t="s">
        <v>1644</v>
      </c>
      <c r="N149" s="735" t="s">
        <v>1644</v>
      </c>
      <c r="O149" s="763" t="s">
        <v>1644</v>
      </c>
      <c r="P149" s="104"/>
      <c r="Q149" s="104"/>
      <c r="R149" s="104"/>
      <c r="S149" s="92"/>
      <c r="T149" s="92"/>
      <c r="V149" s="104"/>
      <c r="W149" s="104"/>
      <c r="X149" s="104"/>
      <c r="Y149" s="92"/>
      <c r="Z149" s="92"/>
    </row>
    <row r="150" spans="6:26" ht="12.6">
      <c r="F150" s="717" t="s">
        <v>1458</v>
      </c>
      <c r="G150" s="535"/>
      <c r="H150" s="735"/>
      <c r="I150" s="735"/>
      <c r="J150" s="735"/>
      <c r="K150" s="735"/>
      <c r="L150" s="735"/>
      <c r="M150" s="735"/>
      <c r="N150" s="696"/>
      <c r="O150" s="763"/>
      <c r="P150" s="104"/>
      <c r="Q150" s="104"/>
      <c r="R150" s="104"/>
      <c r="S150" s="92"/>
      <c r="T150" s="92"/>
      <c r="V150" s="104"/>
      <c r="W150" s="104"/>
      <c r="X150" s="104"/>
      <c r="Y150" s="92"/>
      <c r="Z150" s="92"/>
    </row>
    <row r="151" spans="6:26" ht="12.6">
      <c r="F151" s="460" t="s">
        <v>1616</v>
      </c>
      <c r="G151" s="535" t="s">
        <v>1644</v>
      </c>
      <c r="H151" s="735" t="s">
        <v>1644</v>
      </c>
      <c r="I151" s="735" t="s">
        <v>1644</v>
      </c>
      <c r="J151" s="735" t="s">
        <v>1644</v>
      </c>
      <c r="K151" s="735" t="s">
        <v>1644</v>
      </c>
      <c r="L151" s="735" t="s">
        <v>1644</v>
      </c>
      <c r="M151" s="735" t="s">
        <v>1644</v>
      </c>
      <c r="N151" s="735" t="s">
        <v>1644</v>
      </c>
      <c r="O151" s="763" t="s">
        <v>1644</v>
      </c>
      <c r="P151" s="104"/>
      <c r="Q151" s="104"/>
      <c r="R151" s="104"/>
      <c r="S151" s="92"/>
      <c r="T151" s="92"/>
      <c r="V151" s="104"/>
      <c r="W151" s="104"/>
      <c r="X151" s="104"/>
      <c r="Y151" s="92"/>
      <c r="Z151" s="92"/>
    </row>
    <row r="152" spans="6:26" ht="12.6">
      <c r="F152" s="461" t="s">
        <v>1621</v>
      </c>
      <c r="G152" s="764" t="s">
        <v>1644</v>
      </c>
      <c r="H152" s="765" t="s">
        <v>1644</v>
      </c>
      <c r="I152" s="765" t="s">
        <v>1644</v>
      </c>
      <c r="J152" s="765" t="s">
        <v>1644</v>
      </c>
      <c r="K152" s="765" t="s">
        <v>1644</v>
      </c>
      <c r="L152" s="765" t="s">
        <v>1644</v>
      </c>
      <c r="M152" s="765" t="s">
        <v>1644</v>
      </c>
      <c r="N152" s="765" t="s">
        <v>1644</v>
      </c>
      <c r="O152" s="766" t="s">
        <v>1644</v>
      </c>
      <c r="P152" s="104"/>
      <c r="Q152" s="104"/>
      <c r="R152" s="104"/>
      <c r="S152" s="92"/>
      <c r="T152" s="92"/>
      <c r="V152" s="104"/>
      <c r="W152" s="104"/>
      <c r="X152" s="104"/>
      <c r="Y152" s="92"/>
      <c r="Z152" s="92"/>
    </row>
    <row r="153" spans="6:26" ht="12.6">
      <c r="F153" s="13"/>
      <c r="G153" s="93"/>
      <c r="H153" s="104"/>
      <c r="I153" s="104"/>
      <c r="J153" s="104"/>
      <c r="K153" s="92"/>
      <c r="L153" s="92"/>
      <c r="M153" s="92"/>
      <c r="N153" s="92"/>
      <c r="P153" s="104"/>
      <c r="Q153" s="104"/>
      <c r="R153" s="104"/>
      <c r="S153" s="92"/>
      <c r="T153" s="92"/>
      <c r="V153" s="104"/>
      <c r="W153" s="104"/>
      <c r="X153" s="104"/>
      <c r="Y153" s="92"/>
      <c r="Z153" s="92"/>
    </row>
    <row r="154" spans="6:26" ht="13.2" customHeight="1">
      <c r="G154" s="1644" t="s">
        <v>1645</v>
      </c>
      <c r="H154" s="1644"/>
      <c r="I154" s="1644"/>
      <c r="J154" s="1644"/>
      <c r="K154" s="1644"/>
      <c r="L154" s="1644"/>
      <c r="M154" s="1644"/>
      <c r="N154" s="1644"/>
      <c r="O154" s="1644"/>
      <c r="P154" s="104"/>
      <c r="Q154" s="104"/>
      <c r="R154" s="104"/>
      <c r="S154" s="92"/>
      <c r="T154" s="92"/>
      <c r="V154" s="104"/>
      <c r="W154" s="104"/>
      <c r="X154" s="104"/>
      <c r="Y154" s="92"/>
      <c r="Z154" s="92"/>
    </row>
    <row r="155" spans="6:26" ht="34.950000000000003" customHeight="1" thickBot="1">
      <c r="F155" s="395"/>
      <c r="G155" s="753">
        <v>2024</v>
      </c>
      <c r="H155" s="729" t="s">
        <v>1483</v>
      </c>
      <c r="I155" s="729">
        <v>2023</v>
      </c>
      <c r="J155" s="729" t="s">
        <v>1483</v>
      </c>
      <c r="K155" s="729">
        <v>2022</v>
      </c>
      <c r="L155" s="729" t="s">
        <v>1483</v>
      </c>
      <c r="M155" s="729">
        <v>2021</v>
      </c>
      <c r="N155" s="756" t="s">
        <v>1483</v>
      </c>
      <c r="O155" s="729">
        <v>2020</v>
      </c>
      <c r="P155" s="104"/>
      <c r="Q155" s="104"/>
      <c r="R155" s="104"/>
      <c r="S155" s="92"/>
      <c r="T155" s="92"/>
      <c r="V155" s="104"/>
      <c r="W155" s="104"/>
      <c r="X155" s="104"/>
      <c r="Y155" s="92"/>
      <c r="Z155" s="92"/>
    </row>
    <row r="156" spans="6:26" ht="12.6">
      <c r="F156" s="717" t="s">
        <v>1450</v>
      </c>
      <c r="G156" s="536"/>
      <c r="H156" s="57"/>
      <c r="I156" s="57"/>
      <c r="J156" s="57"/>
      <c r="K156" s="57"/>
      <c r="L156" s="57"/>
      <c r="M156" s="57"/>
      <c r="N156" s="57"/>
      <c r="O156" s="57"/>
      <c r="P156" s="104"/>
      <c r="Q156" s="104"/>
      <c r="R156" s="104"/>
      <c r="S156" s="92"/>
      <c r="T156" s="92"/>
      <c r="V156" s="104"/>
      <c r="W156" s="104"/>
      <c r="X156" s="104"/>
      <c r="Y156" s="92"/>
      <c r="Z156" s="92"/>
    </row>
    <row r="157" spans="6:26" ht="12.6">
      <c r="F157" s="460" t="s">
        <v>1451</v>
      </c>
      <c r="G157" s="1074">
        <v>0.381136507362905</v>
      </c>
      <c r="H157" s="787" t="s">
        <v>1646</v>
      </c>
      <c r="I157" s="893">
        <v>1</v>
      </c>
      <c r="J157" s="742" t="s">
        <v>1647</v>
      </c>
      <c r="K157" s="893">
        <v>1</v>
      </c>
      <c r="L157" s="742" t="s">
        <v>1648</v>
      </c>
      <c r="M157" s="893">
        <v>0</v>
      </c>
      <c r="N157" s="742" t="s">
        <v>1649</v>
      </c>
      <c r="O157" s="742" t="s">
        <v>1650</v>
      </c>
      <c r="P157" s="59"/>
      <c r="Q157" s="59"/>
      <c r="R157" s="104"/>
      <c r="S157" s="92"/>
      <c r="T157" s="92"/>
      <c r="V157" s="104"/>
      <c r="W157" s="104"/>
      <c r="X157" s="104"/>
      <c r="Y157" s="92"/>
      <c r="Z157" s="92"/>
    </row>
    <row r="158" spans="6:26" ht="12.6">
      <c r="F158" s="460" t="s">
        <v>1452</v>
      </c>
      <c r="G158" s="1074">
        <v>0.48092231677189101</v>
      </c>
      <c r="H158" s="787" t="s">
        <v>1651</v>
      </c>
      <c r="I158" s="893">
        <v>0</v>
      </c>
      <c r="J158" s="742" t="s">
        <v>1647</v>
      </c>
      <c r="K158" s="893">
        <v>0</v>
      </c>
      <c r="L158" s="742" t="s">
        <v>1652</v>
      </c>
      <c r="M158" s="893">
        <v>1</v>
      </c>
      <c r="N158" s="742" t="s">
        <v>1653</v>
      </c>
      <c r="O158" s="742" t="s">
        <v>1654</v>
      </c>
      <c r="P158" s="104"/>
      <c r="Q158" s="104"/>
      <c r="R158" s="104"/>
      <c r="S158" s="92"/>
      <c r="T158" s="92"/>
      <c r="V158" s="104"/>
      <c r="W158" s="104"/>
      <c r="X158" s="104"/>
      <c r="Y158" s="92"/>
      <c r="Z158" s="92"/>
    </row>
    <row r="159" spans="6:26" ht="12.6">
      <c r="F159" s="460" t="s">
        <v>1547</v>
      </c>
      <c r="G159" s="570"/>
      <c r="H159" s="742"/>
      <c r="I159" s="893">
        <v>1</v>
      </c>
      <c r="J159" s="742" t="s">
        <v>1655</v>
      </c>
      <c r="K159" s="893">
        <v>2</v>
      </c>
      <c r="L159" s="742" t="s">
        <v>1656</v>
      </c>
      <c r="M159" s="893">
        <v>2</v>
      </c>
      <c r="N159" s="742" t="s">
        <v>1657</v>
      </c>
      <c r="O159" s="742" t="s">
        <v>1658</v>
      </c>
      <c r="P159" s="104"/>
      <c r="Q159" s="104"/>
      <c r="R159" s="104"/>
      <c r="S159" s="92"/>
      <c r="T159" s="92"/>
      <c r="V159" s="104"/>
      <c r="W159" s="104"/>
      <c r="X159" s="104"/>
      <c r="Y159" s="92"/>
      <c r="Z159" s="92"/>
    </row>
    <row r="160" spans="6:26" ht="12.6">
      <c r="F160" s="460" t="s">
        <v>1454</v>
      </c>
      <c r="G160" s="1074">
        <v>17.367423595697499</v>
      </c>
      <c r="H160" s="787" t="s">
        <v>1659</v>
      </c>
      <c r="I160" s="893">
        <v>17</v>
      </c>
      <c r="J160" s="742" t="s">
        <v>1647</v>
      </c>
      <c r="K160" s="893">
        <v>17</v>
      </c>
      <c r="L160" s="742" t="s">
        <v>1660</v>
      </c>
      <c r="M160" s="893">
        <v>17</v>
      </c>
      <c r="N160" s="742" t="s">
        <v>1661</v>
      </c>
      <c r="O160" s="742" t="s">
        <v>1662</v>
      </c>
      <c r="P160" s="104"/>
      <c r="Q160" s="104"/>
      <c r="R160" s="104"/>
      <c r="S160" s="92"/>
      <c r="T160" s="92"/>
      <c r="V160" s="104"/>
      <c r="W160" s="104"/>
      <c r="X160" s="104"/>
      <c r="Y160" s="92"/>
      <c r="Z160" s="92"/>
    </row>
    <row r="161" spans="6:26" ht="12.6">
      <c r="F161" s="717" t="s">
        <v>1455</v>
      </c>
      <c r="G161" s="570"/>
      <c r="H161" s="742"/>
      <c r="I161" s="893"/>
      <c r="J161" s="742"/>
      <c r="K161" s="893"/>
      <c r="L161" s="742"/>
      <c r="M161" s="893"/>
      <c r="N161" s="742"/>
      <c r="O161" s="742"/>
      <c r="P161" s="104"/>
      <c r="Q161" s="104"/>
      <c r="R161" s="104"/>
      <c r="S161" s="92"/>
      <c r="T161" s="92"/>
      <c r="V161" s="104"/>
      <c r="W161" s="104"/>
      <c r="X161" s="104"/>
      <c r="Y161" s="92"/>
      <c r="Z161" s="92"/>
    </row>
    <row r="162" spans="6:26" ht="12.6">
      <c r="F162" s="460" t="s">
        <v>1456</v>
      </c>
      <c r="G162" s="1074">
        <v>4.8524048350937203</v>
      </c>
      <c r="H162" s="787" t="s">
        <v>1663</v>
      </c>
      <c r="I162" s="893">
        <v>5</v>
      </c>
      <c r="J162" s="742" t="s">
        <v>1647</v>
      </c>
      <c r="K162" s="893">
        <v>5</v>
      </c>
      <c r="L162" s="742" t="s">
        <v>1664</v>
      </c>
      <c r="M162" s="893">
        <v>5</v>
      </c>
      <c r="N162" s="742" t="s">
        <v>1665</v>
      </c>
      <c r="O162" s="742" t="s">
        <v>1666</v>
      </c>
      <c r="P162" s="104"/>
      <c r="Q162" s="104"/>
      <c r="R162" s="104"/>
      <c r="S162" s="92"/>
      <c r="T162" s="92"/>
      <c r="V162" s="104"/>
      <c r="W162" s="104"/>
      <c r="X162" s="104"/>
      <c r="Y162" s="92"/>
      <c r="Z162" s="92"/>
    </row>
    <row r="163" spans="6:26" ht="12.6">
      <c r="F163" s="460" t="s">
        <v>1609</v>
      </c>
      <c r="G163" s="570" t="s">
        <v>1644</v>
      </c>
      <c r="H163" s="742" t="s">
        <v>1644</v>
      </c>
      <c r="I163" s="742" t="s">
        <v>1644</v>
      </c>
      <c r="J163" s="742" t="s">
        <v>1644</v>
      </c>
      <c r="K163" s="742" t="s">
        <v>1644</v>
      </c>
      <c r="L163" s="742" t="s">
        <v>1644</v>
      </c>
      <c r="M163" s="742" t="s">
        <v>1644</v>
      </c>
      <c r="N163" s="742" t="s">
        <v>1644</v>
      </c>
      <c r="O163" s="742" t="s">
        <v>1644</v>
      </c>
      <c r="P163" s="104"/>
      <c r="Q163" s="104"/>
      <c r="R163" s="104"/>
      <c r="S163" s="92"/>
      <c r="T163" s="92"/>
      <c r="V163" s="104"/>
      <c r="W163" s="104"/>
      <c r="X163" s="104"/>
      <c r="Y163" s="92"/>
      <c r="Z163" s="92"/>
    </row>
    <row r="164" spans="6:26" ht="12.6">
      <c r="F164" s="717" t="s">
        <v>1458</v>
      </c>
      <c r="G164" s="570"/>
      <c r="H164" s="742"/>
      <c r="I164" s="742"/>
      <c r="J164" s="742"/>
      <c r="K164" s="742"/>
      <c r="L164" s="742"/>
      <c r="M164" s="742"/>
      <c r="N164" s="696"/>
      <c r="O164" s="742"/>
      <c r="P164" s="104"/>
      <c r="Q164" s="104"/>
      <c r="R164" s="104"/>
      <c r="S164" s="92"/>
      <c r="T164" s="92"/>
      <c r="V164" s="104"/>
      <c r="W164" s="104"/>
      <c r="X164" s="104"/>
      <c r="Y164" s="92"/>
      <c r="Z164" s="92"/>
    </row>
    <row r="165" spans="6:26" ht="12.6">
      <c r="F165" s="460" t="s">
        <v>1616</v>
      </c>
      <c r="G165" s="570" t="s">
        <v>1644</v>
      </c>
      <c r="H165" s="742" t="s">
        <v>1644</v>
      </c>
      <c r="I165" s="742" t="s">
        <v>1644</v>
      </c>
      <c r="J165" s="742" t="s">
        <v>1644</v>
      </c>
      <c r="K165" s="742" t="s">
        <v>1644</v>
      </c>
      <c r="L165" s="742" t="s">
        <v>1644</v>
      </c>
      <c r="M165" s="742" t="s">
        <v>1644</v>
      </c>
      <c r="N165" s="742" t="s">
        <v>1644</v>
      </c>
      <c r="O165" s="742" t="s">
        <v>1644</v>
      </c>
      <c r="P165" s="104"/>
      <c r="Q165" s="104"/>
      <c r="R165" s="104"/>
      <c r="S165" s="92"/>
      <c r="T165" s="92"/>
      <c r="V165" s="104"/>
      <c r="W165" s="104"/>
      <c r="X165" s="104"/>
      <c r="Y165" s="92"/>
      <c r="Z165" s="92"/>
    </row>
    <row r="166" spans="6:26" ht="12.6">
      <c r="F166" s="461" t="s">
        <v>1621</v>
      </c>
      <c r="G166" s="770" t="s">
        <v>1644</v>
      </c>
      <c r="H166" s="769" t="s">
        <v>1644</v>
      </c>
      <c r="I166" s="769" t="s">
        <v>1644</v>
      </c>
      <c r="J166" s="769" t="s">
        <v>1644</v>
      </c>
      <c r="K166" s="769" t="s">
        <v>1644</v>
      </c>
      <c r="L166" s="769" t="s">
        <v>1644</v>
      </c>
      <c r="M166" s="769" t="s">
        <v>1644</v>
      </c>
      <c r="N166" s="769" t="s">
        <v>1644</v>
      </c>
      <c r="O166" s="769" t="s">
        <v>1644</v>
      </c>
      <c r="P166" s="104"/>
      <c r="Q166" s="104"/>
      <c r="R166" s="104"/>
      <c r="S166" s="92"/>
      <c r="T166" s="92"/>
      <c r="V166" s="104"/>
      <c r="W166" s="104"/>
      <c r="X166" s="104"/>
      <c r="Y166" s="92"/>
      <c r="Z166" s="92"/>
    </row>
    <row r="167" spans="6:26" ht="16.2" customHeight="1">
      <c r="F167" s="310" t="s">
        <v>1667</v>
      </c>
      <c r="G167" s="93"/>
      <c r="H167" s="104"/>
      <c r="I167" s="104"/>
      <c r="J167" s="104"/>
      <c r="K167" s="92"/>
      <c r="L167" s="92"/>
      <c r="M167" s="92"/>
      <c r="N167" s="92"/>
      <c r="P167" s="104"/>
      <c r="Q167" s="104"/>
      <c r="R167" s="104"/>
      <c r="S167" s="92"/>
      <c r="T167" s="92"/>
      <c r="V167" s="104"/>
      <c r="W167" s="104"/>
      <c r="X167" s="104"/>
      <c r="Y167" s="92"/>
      <c r="Z167" s="92"/>
    </row>
    <row r="168" spans="6:26">
      <c r="F168" s="87"/>
      <c r="G168" s="61"/>
      <c r="H168" s="61"/>
      <c r="I168" s="61"/>
      <c r="J168" s="61"/>
      <c r="K168" s="61"/>
      <c r="L168" s="61"/>
      <c r="M168" s="61"/>
      <c r="N168" s="61"/>
    </row>
    <row r="169" spans="6:26" ht="13.2">
      <c r="G169" s="1644" t="s">
        <v>1584</v>
      </c>
      <c r="H169" s="1644"/>
      <c r="I169" s="1644"/>
      <c r="J169" s="1644"/>
      <c r="K169" s="1644"/>
      <c r="L169" s="1644"/>
      <c r="M169" s="1644"/>
      <c r="N169" s="1644"/>
      <c r="O169" s="1644"/>
      <c r="P169" s="103"/>
      <c r="Q169" s="103"/>
      <c r="R169" s="103"/>
      <c r="S169" s="103"/>
      <c r="U169" s="1655"/>
      <c r="V169" s="1655"/>
      <c r="W169" s="1655"/>
      <c r="X169" s="1655"/>
      <c r="Y169" s="1655"/>
    </row>
    <row r="170" spans="6:26" ht="31.8" thickBot="1">
      <c r="F170" s="250"/>
      <c r="G170" s="753">
        <v>2024</v>
      </c>
      <c r="H170" s="729" t="s">
        <v>1483</v>
      </c>
      <c r="I170" s="729">
        <v>2023</v>
      </c>
      <c r="J170" s="729" t="s">
        <v>1483</v>
      </c>
      <c r="K170" s="729">
        <v>2022</v>
      </c>
      <c r="L170" s="729" t="s">
        <v>1483</v>
      </c>
      <c r="M170" s="729">
        <v>2021</v>
      </c>
      <c r="N170" s="729" t="s">
        <v>1483</v>
      </c>
      <c r="O170" s="729">
        <v>2020</v>
      </c>
      <c r="P170" s="105"/>
      <c r="Q170" s="105"/>
      <c r="R170" s="1654"/>
      <c r="S170" s="1654"/>
      <c r="V170" s="105"/>
      <c r="W170" s="105"/>
      <c r="X170" s="1654"/>
      <c r="Y170" s="1654"/>
    </row>
    <row r="171" spans="6:26" ht="12.6">
      <c r="F171" s="717" t="s">
        <v>1450</v>
      </c>
      <c r="G171" s="536"/>
      <c r="H171" s="57"/>
      <c r="I171" s="57"/>
      <c r="J171" s="57"/>
      <c r="K171" s="57"/>
      <c r="L171" s="57"/>
      <c r="M171" s="57"/>
      <c r="N171" s="57"/>
      <c r="O171" s="57"/>
      <c r="P171" s="29"/>
      <c r="Q171" s="29"/>
      <c r="R171" s="106"/>
      <c r="S171" s="7"/>
      <c r="U171" s="108"/>
      <c r="V171" s="108"/>
      <c r="W171" s="29"/>
      <c r="X171" s="106"/>
      <c r="Y171" s="7"/>
    </row>
    <row r="172" spans="6:26">
      <c r="F172" s="460" t="s">
        <v>1451</v>
      </c>
      <c r="G172" s="529">
        <v>17885</v>
      </c>
      <c r="H172" s="787" t="s">
        <v>1668</v>
      </c>
      <c r="I172" s="542">
        <v>11358</v>
      </c>
      <c r="J172" s="742" t="s">
        <v>1669</v>
      </c>
      <c r="K172" s="542">
        <v>9455</v>
      </c>
      <c r="L172" s="742" t="s">
        <v>1670</v>
      </c>
      <c r="M172" s="542">
        <v>10843</v>
      </c>
      <c r="N172" s="742" t="s">
        <v>1671</v>
      </c>
      <c r="O172" s="542">
        <v>13100</v>
      </c>
      <c r="P172" s="59"/>
      <c r="Q172" s="59"/>
      <c r="R172" s="59"/>
      <c r="U172" s="109"/>
      <c r="V172" s="109"/>
      <c r="W172" s="30"/>
      <c r="X172" s="107"/>
      <c r="Y172" s="107"/>
    </row>
    <row r="173" spans="6:26">
      <c r="F173" s="460" t="s">
        <v>1452</v>
      </c>
      <c r="G173" s="529">
        <v>20378</v>
      </c>
      <c r="H173" s="787" t="s">
        <v>1672</v>
      </c>
      <c r="I173" s="542">
        <v>20284</v>
      </c>
      <c r="J173" s="742" t="s">
        <v>1673</v>
      </c>
      <c r="K173" s="542">
        <v>15796</v>
      </c>
      <c r="L173" s="742" t="s">
        <v>1674</v>
      </c>
      <c r="M173" s="542">
        <v>14878</v>
      </c>
      <c r="N173" s="742" t="s">
        <v>1675</v>
      </c>
      <c r="O173" s="542">
        <v>19480</v>
      </c>
      <c r="P173" s="30"/>
      <c r="Q173" s="30"/>
      <c r="R173" s="107"/>
      <c r="S173" s="107"/>
      <c r="U173" s="109"/>
      <c r="V173" s="109"/>
      <c r="W173" s="30"/>
      <c r="X173" s="107"/>
      <c r="Y173" s="107"/>
    </row>
    <row r="174" spans="6:26">
      <c r="F174" s="460" t="s">
        <v>1547</v>
      </c>
      <c r="G174" s="529"/>
      <c r="H174" s="742"/>
      <c r="I174" s="542">
        <v>7547</v>
      </c>
      <c r="J174" s="742" t="s">
        <v>1676</v>
      </c>
      <c r="K174" s="542">
        <v>7029</v>
      </c>
      <c r="L174" s="742" t="s">
        <v>1677</v>
      </c>
      <c r="M174" s="542">
        <v>7454</v>
      </c>
      <c r="N174" s="742" t="s">
        <v>1678</v>
      </c>
      <c r="O174" s="542">
        <v>4571</v>
      </c>
      <c r="P174" s="30"/>
      <c r="Q174" s="30"/>
      <c r="R174" s="107"/>
      <c r="S174" s="107"/>
      <c r="U174" s="109"/>
      <c r="V174" s="109"/>
      <c r="W174" s="30"/>
      <c r="X174" s="107"/>
      <c r="Y174" s="107"/>
    </row>
    <row r="175" spans="6:26">
      <c r="F175" s="460" t="s">
        <v>1454</v>
      </c>
      <c r="G175" s="529">
        <v>1455</v>
      </c>
      <c r="H175" s="787" t="s">
        <v>1679</v>
      </c>
      <c r="I175" s="542">
        <v>1663</v>
      </c>
      <c r="J175" s="742" t="s">
        <v>1680</v>
      </c>
      <c r="K175" s="542">
        <v>2040</v>
      </c>
      <c r="L175" s="742" t="s">
        <v>1681</v>
      </c>
      <c r="M175" s="542">
        <v>2453</v>
      </c>
      <c r="N175" s="742" t="s">
        <v>1604</v>
      </c>
      <c r="O175" s="542">
        <v>2073</v>
      </c>
      <c r="P175" s="30"/>
      <c r="Q175" s="30"/>
      <c r="R175" s="107"/>
      <c r="S175" s="107"/>
      <c r="U175" s="109"/>
      <c r="V175" s="109"/>
      <c r="W175" s="30"/>
      <c r="X175" s="107"/>
      <c r="Y175" s="107"/>
    </row>
    <row r="176" spans="6:26" ht="12.6">
      <c r="F176" s="717" t="s">
        <v>1455</v>
      </c>
      <c r="G176" s="529"/>
      <c r="H176" s="742"/>
      <c r="I176" s="542"/>
      <c r="J176" s="742"/>
      <c r="K176" s="542"/>
      <c r="L176" s="742"/>
      <c r="M176" s="542"/>
      <c r="N176" s="696"/>
      <c r="O176" s="542"/>
      <c r="P176" s="29"/>
      <c r="Q176" s="29"/>
      <c r="R176" s="106"/>
      <c r="S176" s="7"/>
      <c r="U176" s="108"/>
      <c r="V176" s="108"/>
      <c r="W176" s="29"/>
      <c r="X176" s="106"/>
      <c r="Y176" s="7"/>
    </row>
    <row r="177" spans="6:25">
      <c r="F177" s="460" t="s">
        <v>1456</v>
      </c>
      <c r="G177" s="529">
        <v>53242</v>
      </c>
      <c r="H177" s="787" t="s">
        <v>1682</v>
      </c>
      <c r="I177" s="542">
        <v>50513</v>
      </c>
      <c r="J177" s="742" t="s">
        <v>1683</v>
      </c>
      <c r="K177" s="542">
        <v>49453</v>
      </c>
      <c r="L177" s="742" t="s">
        <v>1684</v>
      </c>
      <c r="M177" s="542">
        <v>44713</v>
      </c>
      <c r="N177" s="742" t="s">
        <v>1685</v>
      </c>
      <c r="O177" s="542">
        <v>48189</v>
      </c>
      <c r="P177" s="30"/>
      <c r="Q177" s="30"/>
      <c r="R177" s="107"/>
      <c r="S177" s="107"/>
      <c r="U177" s="109"/>
      <c r="V177" s="109"/>
      <c r="W177" s="30"/>
      <c r="X177" s="107"/>
      <c r="Y177" s="107"/>
    </row>
    <row r="178" spans="6:25">
      <c r="F178" s="460" t="s">
        <v>1609</v>
      </c>
      <c r="G178" s="888">
        <v>6.36</v>
      </c>
      <c r="H178" s="787" t="s">
        <v>1686</v>
      </c>
      <c r="I178" s="892">
        <v>5</v>
      </c>
      <c r="J178" s="742" t="s">
        <v>1687</v>
      </c>
      <c r="K178" s="892">
        <v>6</v>
      </c>
      <c r="L178" s="742" t="s">
        <v>1688</v>
      </c>
      <c r="M178" s="892">
        <v>6</v>
      </c>
      <c r="N178" s="742" t="s">
        <v>1615</v>
      </c>
      <c r="O178" s="542">
        <v>10</v>
      </c>
      <c r="P178" s="59"/>
      <c r="Q178" s="59"/>
      <c r="R178" s="107"/>
      <c r="S178" s="107"/>
      <c r="U178" s="109"/>
      <c r="V178" s="109"/>
      <c r="W178" s="30"/>
      <c r="X178" s="107"/>
      <c r="Y178" s="107"/>
    </row>
    <row r="179" spans="6:25" ht="12.6">
      <c r="F179" s="717" t="s">
        <v>1458</v>
      </c>
      <c r="G179" s="529"/>
      <c r="H179" s="742"/>
      <c r="I179" s="542"/>
      <c r="J179" s="742"/>
      <c r="K179" s="542"/>
      <c r="L179" s="742"/>
      <c r="M179" s="542"/>
      <c r="N179" s="696"/>
      <c r="O179" s="542"/>
      <c r="P179" s="29"/>
      <c r="Q179" s="29"/>
      <c r="R179" s="106"/>
      <c r="S179" s="7"/>
      <c r="U179" s="108"/>
      <c r="V179" s="108"/>
      <c r="W179" s="29"/>
      <c r="X179" s="106"/>
      <c r="Y179" s="7"/>
    </row>
    <row r="180" spans="6:25">
      <c r="F180" s="460" t="s">
        <v>1616</v>
      </c>
      <c r="G180" s="529">
        <v>496.73</v>
      </c>
      <c r="H180" s="787" t="s">
        <v>1689</v>
      </c>
      <c r="I180" s="542">
        <v>254</v>
      </c>
      <c r="J180" s="742" t="s">
        <v>1690</v>
      </c>
      <c r="K180" s="542">
        <v>73</v>
      </c>
      <c r="L180" s="742" t="s">
        <v>1691</v>
      </c>
      <c r="M180" s="542">
        <v>39</v>
      </c>
      <c r="N180" s="758" t="s">
        <v>1620</v>
      </c>
      <c r="O180" s="542">
        <v>20</v>
      </c>
      <c r="P180" s="30"/>
      <c r="Q180" s="30"/>
      <c r="R180" s="107"/>
      <c r="S180" s="107"/>
      <c r="U180" s="109"/>
      <c r="V180" s="109"/>
      <c r="W180" s="30"/>
      <c r="X180" s="107"/>
      <c r="Y180" s="107"/>
    </row>
    <row r="181" spans="6:25">
      <c r="F181" s="461" t="s">
        <v>1621</v>
      </c>
      <c r="G181" s="1071">
        <v>39.469000000000001</v>
      </c>
      <c r="H181" s="1072" t="s">
        <v>1692</v>
      </c>
      <c r="I181" s="768">
        <v>37</v>
      </c>
      <c r="J181" s="765" t="s">
        <v>1693</v>
      </c>
      <c r="K181" s="768">
        <v>59</v>
      </c>
      <c r="L181" s="769" t="s">
        <v>1694</v>
      </c>
      <c r="M181" s="768">
        <v>47</v>
      </c>
      <c r="N181" s="761" t="s">
        <v>1625</v>
      </c>
      <c r="O181" s="768">
        <v>53</v>
      </c>
      <c r="P181" s="30"/>
      <c r="Q181" s="30"/>
      <c r="R181" s="107"/>
      <c r="S181" s="107"/>
      <c r="U181" s="109"/>
      <c r="V181" s="109"/>
      <c r="W181" s="30"/>
      <c r="X181" s="107"/>
      <c r="Y181" s="107"/>
    </row>
    <row r="182" spans="6:25">
      <c r="F182" s="1653"/>
      <c r="G182" s="1653"/>
      <c r="H182" s="1653"/>
      <c r="I182" s="1653"/>
      <c r="J182" s="1653"/>
      <c r="K182" s="1653"/>
      <c r="L182" s="1653"/>
      <c r="M182" s="1653"/>
      <c r="N182" s="28"/>
    </row>
    <row r="183" spans="6:25" ht="13.2">
      <c r="G183" s="1644" t="s">
        <v>1579</v>
      </c>
      <c r="H183" s="1644"/>
      <c r="I183" s="1644"/>
      <c r="J183" s="1644"/>
      <c r="K183" s="1644"/>
      <c r="L183" s="1644"/>
      <c r="M183" s="1644"/>
      <c r="N183" s="1644"/>
      <c r="O183" s="1644"/>
    </row>
    <row r="184" spans="6:25" ht="31.2" thickBot="1">
      <c r="F184" s="250"/>
      <c r="G184" s="753">
        <v>2024</v>
      </c>
      <c r="H184" s="729" t="s">
        <v>1483</v>
      </c>
      <c r="I184" s="729">
        <v>2023</v>
      </c>
      <c r="J184" s="729" t="s">
        <v>1483</v>
      </c>
      <c r="K184" s="729">
        <v>2022</v>
      </c>
      <c r="L184" s="729" t="s">
        <v>1483</v>
      </c>
      <c r="M184" s="729">
        <v>2021</v>
      </c>
      <c r="N184" s="756" t="s">
        <v>1483</v>
      </c>
      <c r="O184" s="729">
        <v>2020</v>
      </c>
    </row>
    <row r="185" spans="6:25" ht="12.75" customHeight="1">
      <c r="F185" s="717" t="s">
        <v>1450</v>
      </c>
      <c r="G185" s="536"/>
      <c r="H185" s="696"/>
      <c r="I185" s="696"/>
      <c r="J185" s="696"/>
      <c r="K185" s="696"/>
      <c r="L185" s="696"/>
      <c r="M185" s="696"/>
      <c r="N185" s="696"/>
      <c r="O185" s="696"/>
    </row>
    <row r="186" spans="6:25">
      <c r="F186" s="460" t="s">
        <v>1451</v>
      </c>
      <c r="G186" s="529">
        <v>55345</v>
      </c>
      <c r="H186" s="787" t="s">
        <v>1626</v>
      </c>
      <c r="I186" s="735">
        <v>37485</v>
      </c>
      <c r="J186" s="742" t="s">
        <v>1627</v>
      </c>
      <c r="K186" s="735">
        <v>27371</v>
      </c>
      <c r="L186" s="742" t="s">
        <v>1695</v>
      </c>
      <c r="M186" s="735">
        <v>33317</v>
      </c>
      <c r="N186" s="742" t="s">
        <v>1629</v>
      </c>
      <c r="O186" s="542">
        <v>38760</v>
      </c>
    </row>
    <row r="187" spans="6:25">
      <c r="F187" s="460" t="s">
        <v>1452</v>
      </c>
      <c r="G187" s="529">
        <v>51002</v>
      </c>
      <c r="H187" s="787" t="s">
        <v>1630</v>
      </c>
      <c r="I187" s="735">
        <v>58730</v>
      </c>
      <c r="J187" s="742" t="s">
        <v>1631</v>
      </c>
      <c r="K187" s="735">
        <v>43563</v>
      </c>
      <c r="L187" s="742" t="s">
        <v>1696</v>
      </c>
      <c r="M187" s="735">
        <v>42948</v>
      </c>
      <c r="N187" s="742" t="s">
        <v>1633</v>
      </c>
      <c r="O187" s="542">
        <v>53894</v>
      </c>
    </row>
    <row r="188" spans="6:25">
      <c r="F188" s="460" t="s">
        <v>1547</v>
      </c>
      <c r="G188" s="529"/>
      <c r="H188" s="742"/>
      <c r="I188" s="735">
        <v>24153</v>
      </c>
      <c r="J188" s="742" t="s">
        <v>1697</v>
      </c>
      <c r="K188" s="735">
        <v>11661</v>
      </c>
      <c r="L188" s="742" t="s">
        <v>1698</v>
      </c>
      <c r="M188" s="735">
        <v>10528</v>
      </c>
      <c r="N188" s="742" t="s">
        <v>1699</v>
      </c>
      <c r="O188" s="542">
        <v>8687</v>
      </c>
    </row>
    <row r="189" spans="6:25">
      <c r="F189" s="460" t="s">
        <v>1454</v>
      </c>
      <c r="G189" s="529">
        <v>5857</v>
      </c>
      <c r="H189" s="787" t="s">
        <v>1636</v>
      </c>
      <c r="I189" s="735">
        <v>6009</v>
      </c>
      <c r="J189" s="742" t="s">
        <v>1700</v>
      </c>
      <c r="K189" s="735">
        <v>6157</v>
      </c>
      <c r="L189" s="742" t="s">
        <v>1638</v>
      </c>
      <c r="M189" s="735">
        <v>5903</v>
      </c>
      <c r="N189" s="742" t="s">
        <v>1701</v>
      </c>
      <c r="O189" s="542">
        <v>6153</v>
      </c>
    </row>
    <row r="190" spans="6:25" ht="12.6">
      <c r="F190" s="717" t="s">
        <v>1455</v>
      </c>
      <c r="G190" s="535"/>
      <c r="H190" s="742"/>
      <c r="I190" s="735"/>
      <c r="J190" s="742"/>
      <c r="K190" s="735"/>
      <c r="L190" s="742"/>
      <c r="M190" s="735"/>
      <c r="N190" s="742"/>
      <c r="O190" s="542"/>
    </row>
    <row r="191" spans="6:25">
      <c r="F191" s="460" t="s">
        <v>1456</v>
      </c>
      <c r="G191" s="529">
        <v>86534</v>
      </c>
      <c r="H191" s="787" t="s">
        <v>1640</v>
      </c>
      <c r="I191" s="735">
        <v>88081</v>
      </c>
      <c r="J191" s="742" t="s">
        <v>1641</v>
      </c>
      <c r="K191" s="735">
        <v>86423</v>
      </c>
      <c r="L191" s="742" t="s">
        <v>1702</v>
      </c>
      <c r="M191" s="735">
        <v>81332</v>
      </c>
      <c r="N191" s="742" t="s">
        <v>1643</v>
      </c>
      <c r="O191" s="542">
        <v>92279</v>
      </c>
    </row>
    <row r="192" spans="6:25">
      <c r="F192" s="460" t="s">
        <v>1609</v>
      </c>
      <c r="G192" s="535" t="s">
        <v>1644</v>
      </c>
      <c r="H192" s="735" t="s">
        <v>1644</v>
      </c>
      <c r="I192" s="735" t="s">
        <v>1644</v>
      </c>
      <c r="J192" s="735" t="s">
        <v>1644</v>
      </c>
      <c r="K192" s="735" t="s">
        <v>1644</v>
      </c>
      <c r="L192" s="735" t="s">
        <v>1644</v>
      </c>
      <c r="M192" s="735" t="s">
        <v>1644</v>
      </c>
      <c r="N192" s="735" t="s">
        <v>1644</v>
      </c>
      <c r="O192" s="763" t="s">
        <v>1644</v>
      </c>
    </row>
    <row r="193" spans="6:22" ht="12.6">
      <c r="F193" s="717" t="s">
        <v>1458</v>
      </c>
      <c r="G193" s="535"/>
      <c r="H193" s="735"/>
      <c r="I193" s="735"/>
      <c r="J193" s="735"/>
      <c r="K193" s="735"/>
      <c r="L193" s="735"/>
      <c r="M193" s="735"/>
      <c r="N193" s="696"/>
      <c r="O193" s="763"/>
    </row>
    <row r="194" spans="6:22">
      <c r="F194" s="460" t="s">
        <v>1616</v>
      </c>
      <c r="G194" s="535" t="s">
        <v>1644</v>
      </c>
      <c r="H194" s="735" t="s">
        <v>1644</v>
      </c>
      <c r="I194" s="735" t="s">
        <v>1644</v>
      </c>
      <c r="J194" s="735" t="s">
        <v>1644</v>
      </c>
      <c r="K194" s="735" t="s">
        <v>1644</v>
      </c>
      <c r="L194" s="735" t="s">
        <v>1644</v>
      </c>
      <c r="M194" s="735" t="s">
        <v>1644</v>
      </c>
      <c r="N194" s="735" t="s">
        <v>1644</v>
      </c>
      <c r="O194" s="763" t="s">
        <v>1644</v>
      </c>
    </row>
    <row r="195" spans="6:22">
      <c r="F195" s="461" t="s">
        <v>1621</v>
      </c>
      <c r="G195" s="764" t="s">
        <v>1644</v>
      </c>
      <c r="H195" s="765" t="s">
        <v>1644</v>
      </c>
      <c r="I195" s="765" t="s">
        <v>1644</v>
      </c>
      <c r="J195" s="765" t="s">
        <v>1644</v>
      </c>
      <c r="K195" s="765" t="s">
        <v>1644</v>
      </c>
      <c r="L195" s="765" t="s">
        <v>1644</v>
      </c>
      <c r="M195" s="765" t="s">
        <v>1644</v>
      </c>
      <c r="N195" s="765" t="s">
        <v>1644</v>
      </c>
      <c r="O195" s="766" t="s">
        <v>1644</v>
      </c>
    </row>
    <row r="196" spans="6:22">
      <c r="F196" s="28"/>
      <c r="G196" s="28"/>
      <c r="H196" s="28"/>
      <c r="I196" s="28"/>
      <c r="J196" s="28"/>
      <c r="K196" s="28"/>
      <c r="L196" s="28"/>
      <c r="M196" s="28"/>
      <c r="N196" s="28"/>
    </row>
    <row r="197" spans="6:22" ht="13.2" customHeight="1">
      <c r="F197" s="28"/>
      <c r="G197" s="1644" t="s">
        <v>1645</v>
      </c>
      <c r="H197" s="1644"/>
      <c r="I197" s="1644"/>
      <c r="J197" s="1644"/>
      <c r="K197" s="1644"/>
      <c r="L197" s="1644"/>
      <c r="M197" s="1644"/>
      <c r="N197" s="1644"/>
      <c r="O197" s="1644"/>
    </row>
    <row r="198" spans="6:22" ht="31.2" thickBot="1">
      <c r="F198" s="250"/>
      <c r="G198" s="753">
        <v>2024</v>
      </c>
      <c r="H198" s="729" t="s">
        <v>1483</v>
      </c>
      <c r="I198" s="734">
        <v>2023</v>
      </c>
      <c r="J198" s="729" t="s">
        <v>1483</v>
      </c>
      <c r="K198" s="734">
        <v>2022</v>
      </c>
      <c r="L198" s="729" t="s">
        <v>1483</v>
      </c>
      <c r="M198" s="734">
        <v>2021</v>
      </c>
      <c r="N198" s="756" t="s">
        <v>1483</v>
      </c>
      <c r="O198" s="734">
        <v>2020</v>
      </c>
    </row>
    <row r="199" spans="6:22" ht="23.25" customHeight="1">
      <c r="F199" s="717" t="s">
        <v>1450</v>
      </c>
      <c r="G199" s="536"/>
      <c r="H199" s="57"/>
      <c r="I199" s="1076"/>
      <c r="J199" s="57"/>
      <c r="K199" s="757"/>
      <c r="L199" s="57"/>
      <c r="M199" s="757"/>
      <c r="N199" s="57"/>
      <c r="O199" s="57"/>
      <c r="P199" s="1642"/>
      <c r="Q199" s="1642"/>
      <c r="R199" s="1185"/>
      <c r="S199" s="1185"/>
      <c r="T199" s="1185"/>
      <c r="U199" s="1185"/>
      <c r="V199" s="1185"/>
    </row>
    <row r="200" spans="6:22" ht="13.95" customHeight="1">
      <c r="F200" s="460" t="s">
        <v>1451</v>
      </c>
      <c r="G200" s="1075">
        <v>0.32315475652723802</v>
      </c>
      <c r="H200" s="893" t="s">
        <v>1703</v>
      </c>
      <c r="I200" s="1405">
        <f>I129/I143</f>
        <v>0.46279845271441911</v>
      </c>
      <c r="J200" s="1406" t="s">
        <v>1704</v>
      </c>
      <c r="K200" s="1405">
        <f>K129/K143</f>
        <v>0.58083372912937048</v>
      </c>
      <c r="L200" s="893" t="s">
        <v>1705</v>
      </c>
      <c r="M200" s="1405">
        <f>M129/M143</f>
        <v>0.4620764174445478</v>
      </c>
      <c r="N200" s="742" t="s">
        <v>1706</v>
      </c>
      <c r="O200" s="1405">
        <f>O129/O143</f>
        <v>7.4922600619195048E-2</v>
      </c>
      <c r="P200" s="59"/>
      <c r="Q200" s="59"/>
    </row>
    <row r="201" spans="6:22">
      <c r="F201" s="460" t="s">
        <v>1452</v>
      </c>
      <c r="G201" s="1075">
        <v>0.39955295870750202</v>
      </c>
      <c r="H201" s="893" t="s">
        <v>1707</v>
      </c>
      <c r="I201" s="1405">
        <f t="shared" ref="I201:I205" si="0">I130/I144</f>
        <v>0.41745274987229697</v>
      </c>
      <c r="J201" s="893" t="s">
        <v>1708</v>
      </c>
      <c r="K201" s="1405">
        <f t="shared" ref="K201:K205" si="1">K130/K144</f>
        <v>0.47953538553359504</v>
      </c>
      <c r="L201" s="893" t="s">
        <v>1709</v>
      </c>
      <c r="M201" s="1405">
        <f t="shared" ref="M201:M205" si="2">M130/M144</f>
        <v>0.51061749091925124</v>
      </c>
      <c r="N201" s="742" t="s">
        <v>1710</v>
      </c>
      <c r="O201" s="1405">
        <f t="shared" ref="O201:O205" si="3">O130/O144</f>
        <v>0.48107395999554681</v>
      </c>
    </row>
    <row r="202" spans="6:22">
      <c r="F202" s="460" t="s">
        <v>1547</v>
      </c>
      <c r="G202" s="536"/>
      <c r="H202" s="893" t="s">
        <v>1655</v>
      </c>
      <c r="I202" s="1405">
        <f t="shared" si="0"/>
        <v>1.0210325839440235</v>
      </c>
      <c r="J202" s="893" t="s">
        <v>1688</v>
      </c>
      <c r="K202" s="1405">
        <f t="shared" si="1"/>
        <v>2.1590772661006774</v>
      </c>
      <c r="L202" s="893" t="s">
        <v>1711</v>
      </c>
      <c r="M202" s="1405">
        <f t="shared" si="2"/>
        <v>2.2298632218844983</v>
      </c>
      <c r="N202" s="742" t="s">
        <v>1712</v>
      </c>
      <c r="O202" s="1405">
        <f t="shared" si="3"/>
        <v>3.020260158858064</v>
      </c>
    </row>
    <row r="203" spans="6:22">
      <c r="F203" s="460" t="s">
        <v>1454</v>
      </c>
      <c r="G203" s="536">
        <v>0.248</v>
      </c>
      <c r="H203" s="893" t="s">
        <v>1713</v>
      </c>
      <c r="I203" s="1405">
        <f>I132/I146</f>
        <v>17.396738225994341</v>
      </c>
      <c r="J203" s="893" t="s">
        <v>1714</v>
      </c>
      <c r="K203" s="1405">
        <f t="shared" si="1"/>
        <v>17.08072113042066</v>
      </c>
      <c r="L203" s="893" t="s">
        <v>1715</v>
      </c>
      <c r="M203" s="1405">
        <f t="shared" si="2"/>
        <v>17.184313061155343</v>
      </c>
      <c r="N203" s="742" t="s">
        <v>1716</v>
      </c>
      <c r="O203" s="1405">
        <f t="shared" si="3"/>
        <v>16.310417682431336</v>
      </c>
    </row>
    <row r="204" spans="6:22" ht="12.6">
      <c r="F204" s="717" t="s">
        <v>1455</v>
      </c>
      <c r="G204" s="536"/>
      <c r="H204" s="893"/>
      <c r="I204" s="1405"/>
      <c r="J204" s="1406"/>
      <c r="K204" s="1405"/>
      <c r="L204" s="1406"/>
      <c r="M204" s="1405"/>
      <c r="N204" s="696"/>
      <c r="O204" s="1405"/>
      <c r="R204" s="1406"/>
    </row>
    <row r="205" spans="6:22">
      <c r="F205" s="460" t="s">
        <v>1456</v>
      </c>
      <c r="G205" s="536">
        <v>0.61499999999999999</v>
      </c>
      <c r="H205" s="893" t="s">
        <v>1717</v>
      </c>
      <c r="I205" s="1405">
        <f t="shared" si="0"/>
        <v>4.9748072796630378</v>
      </c>
      <c r="J205" s="1406" t="s">
        <v>1718</v>
      </c>
      <c r="K205" s="1405">
        <f t="shared" si="1"/>
        <v>4.7894541962209134</v>
      </c>
      <c r="L205" s="893" t="s">
        <v>1719</v>
      </c>
      <c r="M205" s="1405">
        <f t="shared" si="2"/>
        <v>4.6051738553091033</v>
      </c>
      <c r="N205" s="742" t="s">
        <v>1720</v>
      </c>
      <c r="O205" s="1405">
        <f t="shared" si="3"/>
        <v>4.0289231569479513</v>
      </c>
    </row>
    <row r="206" spans="6:22">
      <c r="F206" s="460" t="s">
        <v>1609</v>
      </c>
      <c r="G206" s="536" t="s">
        <v>1644</v>
      </c>
      <c r="H206" s="758" t="s">
        <v>1644</v>
      </c>
      <c r="I206" s="1077" t="s">
        <v>1644</v>
      </c>
      <c r="J206" s="758" t="s">
        <v>1644</v>
      </c>
      <c r="K206" s="758" t="s">
        <v>1644</v>
      </c>
      <c r="L206" s="758" t="s">
        <v>1644</v>
      </c>
      <c r="M206" s="758" t="s">
        <v>1644</v>
      </c>
      <c r="N206" s="759" t="s">
        <v>1644</v>
      </c>
      <c r="O206" s="759" t="s">
        <v>1644</v>
      </c>
    </row>
    <row r="207" spans="6:22" ht="12.6">
      <c r="F207" s="717" t="s">
        <v>1458</v>
      </c>
      <c r="G207" s="536"/>
      <c r="H207" s="758"/>
      <c r="I207" s="1077"/>
      <c r="J207" s="758"/>
      <c r="K207" s="758"/>
      <c r="L207" s="758"/>
      <c r="M207" s="758"/>
      <c r="N207" s="696"/>
      <c r="O207" s="759"/>
    </row>
    <row r="208" spans="6:22">
      <c r="F208" s="460" t="s">
        <v>1616</v>
      </c>
      <c r="G208" s="536" t="s">
        <v>1644</v>
      </c>
      <c r="H208" s="758" t="s">
        <v>1644</v>
      </c>
      <c r="I208" s="1077" t="s">
        <v>1644</v>
      </c>
      <c r="J208" s="758" t="s">
        <v>1644</v>
      </c>
      <c r="K208" s="758" t="s">
        <v>1644</v>
      </c>
      <c r="L208" s="758" t="s">
        <v>1644</v>
      </c>
      <c r="M208" s="758" t="s">
        <v>1644</v>
      </c>
      <c r="N208" s="759" t="s">
        <v>1644</v>
      </c>
      <c r="O208" s="759" t="s">
        <v>1644</v>
      </c>
    </row>
    <row r="209" spans="6:26">
      <c r="F209" s="461" t="s">
        <v>1621</v>
      </c>
      <c r="G209" s="760" t="s">
        <v>1644</v>
      </c>
      <c r="H209" s="761" t="s">
        <v>1644</v>
      </c>
      <c r="I209" s="1078" t="s">
        <v>1644</v>
      </c>
      <c r="J209" s="761" t="s">
        <v>1644</v>
      </c>
      <c r="K209" s="761" t="s">
        <v>1644</v>
      </c>
      <c r="L209" s="761" t="s">
        <v>1644</v>
      </c>
      <c r="M209" s="761" t="s">
        <v>1644</v>
      </c>
      <c r="N209" s="762" t="s">
        <v>1644</v>
      </c>
      <c r="O209" s="762" t="s">
        <v>1644</v>
      </c>
    </row>
    <row r="210" spans="6:26" ht="17.7" customHeight="1">
      <c r="F210" s="1168" t="s">
        <v>1721</v>
      </c>
      <c r="G210" s="28"/>
      <c r="H210" s="28"/>
      <c r="I210" s="28"/>
      <c r="J210" s="28"/>
      <c r="K210" s="28"/>
      <c r="L210" s="28"/>
      <c r="M210" s="28"/>
      <c r="N210" s="28"/>
    </row>
    <row r="211" spans="6:26">
      <c r="F211" s="28"/>
      <c r="G211" s="28"/>
      <c r="H211" s="28"/>
      <c r="I211" s="28"/>
      <c r="J211" s="28"/>
      <c r="K211" s="28"/>
      <c r="L211" s="28"/>
      <c r="M211" s="28"/>
      <c r="N211" s="28"/>
    </row>
    <row r="212" spans="6:26" ht="5.7" customHeight="1">
      <c r="F212" s="110"/>
      <c r="G212" s="110"/>
      <c r="H212" s="110"/>
      <c r="I212" s="110"/>
      <c r="J212" s="110"/>
      <c r="K212" s="110"/>
      <c r="L212" s="28"/>
      <c r="M212" s="28"/>
      <c r="N212" s="28"/>
    </row>
    <row r="213" spans="6:26" ht="24.6">
      <c r="F213" s="386" t="s">
        <v>1722</v>
      </c>
      <c r="G213" s="14"/>
      <c r="H213" s="14"/>
      <c r="I213" s="14"/>
      <c r="J213" s="14"/>
      <c r="K213" s="14"/>
      <c r="L213" s="14"/>
      <c r="M213" s="14"/>
      <c r="N213" s="14"/>
      <c r="O213" s="14"/>
      <c r="P213" s="14"/>
      <c r="Q213" s="14"/>
      <c r="R213" s="14"/>
      <c r="S213" s="14"/>
      <c r="T213" s="14"/>
      <c r="U213" s="14"/>
      <c r="V213" s="14"/>
      <c r="W213" s="14"/>
      <c r="X213" s="14"/>
      <c r="Y213" s="14"/>
      <c r="Z213" s="14"/>
    </row>
    <row r="214" spans="6:26" ht="25.2" customHeight="1">
      <c r="F214" s="1646" t="s">
        <v>1723</v>
      </c>
      <c r="G214" s="1646"/>
      <c r="H214" s="1646"/>
      <c r="I214" s="1646"/>
      <c r="J214" s="1646"/>
      <c r="K214" s="1646"/>
      <c r="L214" s="14"/>
      <c r="M214" s="14"/>
      <c r="N214" s="14"/>
      <c r="O214" s="14"/>
      <c r="P214" s="14"/>
      <c r="Q214" s="14"/>
      <c r="R214" s="14"/>
      <c r="S214" s="14"/>
      <c r="T214" s="14"/>
      <c r="U214" s="14"/>
      <c r="V214" s="14"/>
      <c r="W214" s="14"/>
      <c r="X214" s="14"/>
      <c r="Y214" s="14"/>
      <c r="Z214" s="14"/>
    </row>
    <row r="215" spans="6:26" ht="25.2" customHeight="1">
      <c r="F215" s="1646"/>
      <c r="G215" s="1646"/>
      <c r="H215" s="1646"/>
      <c r="I215" s="1646"/>
      <c r="J215" s="1646"/>
      <c r="K215" s="1646"/>
      <c r="L215" s="14"/>
      <c r="M215" s="14"/>
      <c r="N215" s="14"/>
      <c r="O215" s="14"/>
      <c r="P215" s="14"/>
      <c r="Q215" s="14"/>
      <c r="R215" s="14"/>
      <c r="S215" s="14"/>
      <c r="T215" s="14"/>
      <c r="U215" s="14"/>
      <c r="V215" s="14"/>
      <c r="W215" s="14"/>
      <c r="X215" s="14"/>
      <c r="Y215" s="14"/>
      <c r="Z215" s="14"/>
    </row>
    <row r="216" spans="6:26" ht="24.6">
      <c r="F216" s="386"/>
      <c r="G216" s="14"/>
      <c r="H216" s="14"/>
      <c r="I216" s="14"/>
      <c r="J216" s="14"/>
      <c r="K216" s="14"/>
      <c r="L216" s="14"/>
      <c r="M216" s="14"/>
      <c r="N216" s="14"/>
      <c r="O216" s="14"/>
      <c r="P216" s="14"/>
      <c r="Q216" s="14"/>
      <c r="R216" s="14"/>
      <c r="S216" s="14"/>
      <c r="T216" s="14"/>
      <c r="U216" s="14"/>
      <c r="V216" s="14"/>
      <c r="W216" s="14"/>
      <c r="X216" s="14"/>
      <c r="Y216" s="14"/>
      <c r="Z216" s="14"/>
    </row>
    <row r="217" spans="6:26"/>
    <row r="218" spans="6:26" ht="13.2" thickBot="1">
      <c r="F218" s="404" t="s">
        <v>1724</v>
      </c>
      <c r="G218" s="395"/>
      <c r="H218" s="733">
        <v>2023</v>
      </c>
      <c r="I218" s="739">
        <v>2023</v>
      </c>
      <c r="J218" s="739">
        <v>2022</v>
      </c>
      <c r="K218" s="739">
        <v>2021</v>
      </c>
      <c r="L218" s="739">
        <v>2020</v>
      </c>
    </row>
    <row r="219" spans="6:26" ht="12.6">
      <c r="F219" s="718" t="s">
        <v>1725</v>
      </c>
      <c r="G219" s="451"/>
      <c r="H219" s="529">
        <v>10342</v>
      </c>
      <c r="I219" s="542">
        <v>8744</v>
      </c>
      <c r="J219" s="542">
        <v>11486</v>
      </c>
      <c r="K219" s="542">
        <v>10890</v>
      </c>
      <c r="L219" s="542">
        <v>11798</v>
      </c>
      <c r="M219" s="59"/>
      <c r="N219" s="59"/>
      <c r="U219" s="23"/>
    </row>
    <row r="220" spans="6:26">
      <c r="F220" s="451" t="s">
        <v>1726</v>
      </c>
      <c r="G220" s="451"/>
      <c r="H220" s="808">
        <v>7776</v>
      </c>
      <c r="I220" s="809">
        <v>5834</v>
      </c>
      <c r="J220" s="809">
        <v>8602</v>
      </c>
      <c r="K220" s="809">
        <v>8165</v>
      </c>
      <c r="L220" s="810">
        <v>8877</v>
      </c>
    </row>
    <row r="221" spans="6:26">
      <c r="F221" s="451" t="s">
        <v>1727</v>
      </c>
      <c r="G221" s="451"/>
      <c r="H221" s="811">
        <v>1149</v>
      </c>
      <c r="I221" s="542">
        <v>1487</v>
      </c>
      <c r="J221" s="542">
        <v>1408</v>
      </c>
      <c r="K221" s="542">
        <v>1312</v>
      </c>
      <c r="L221" s="812">
        <v>1368</v>
      </c>
    </row>
    <row r="222" spans="6:26">
      <c r="F222" s="451" t="s">
        <v>1728</v>
      </c>
      <c r="G222" s="451"/>
      <c r="H222" s="813">
        <v>1417</v>
      </c>
      <c r="I222" s="814">
        <v>1423</v>
      </c>
      <c r="J222" s="814">
        <v>1476</v>
      </c>
      <c r="K222" s="814">
        <v>1413</v>
      </c>
      <c r="L222" s="815">
        <v>1553</v>
      </c>
    </row>
    <row r="223" spans="6:26" ht="12.6">
      <c r="F223" s="806" t="s">
        <v>1729</v>
      </c>
      <c r="G223" s="451"/>
      <c r="H223" s="529">
        <v>-1033</v>
      </c>
      <c r="I223" s="542">
        <v>-1314</v>
      </c>
      <c r="J223" s="735">
        <v>-1068</v>
      </c>
      <c r="K223" s="542">
        <v>609</v>
      </c>
      <c r="L223" s="542">
        <v>874</v>
      </c>
    </row>
    <row r="224" spans="6:26" ht="12.6">
      <c r="F224" s="807" t="s">
        <v>1730</v>
      </c>
      <c r="G224" s="453"/>
      <c r="H224" s="755">
        <v>9309</v>
      </c>
      <c r="I224" s="732">
        <v>7430</v>
      </c>
      <c r="J224" s="732">
        <v>10419</v>
      </c>
      <c r="K224" s="732">
        <v>10281</v>
      </c>
      <c r="L224" s="732">
        <v>10924</v>
      </c>
    </row>
    <row r="225" spans="2:24"/>
    <row r="226" spans="2:24" ht="13.2" customHeight="1">
      <c r="G226" s="470"/>
      <c r="H226" s="470"/>
      <c r="I226" s="470"/>
      <c r="J226" s="470"/>
      <c r="K226" s="470"/>
      <c r="L226" s="59"/>
      <c r="O226" s="1655"/>
      <c r="P226" s="1655"/>
      <c r="Q226" s="1655"/>
      <c r="R226" s="1655"/>
    </row>
    <row r="227" spans="2:24" ht="13.2" customHeight="1">
      <c r="G227" s="470"/>
      <c r="H227" s="1660" t="s">
        <v>1731</v>
      </c>
      <c r="I227" s="1660"/>
      <c r="J227" s="1660"/>
      <c r="K227" s="1660"/>
      <c r="L227" s="1661"/>
      <c r="M227" s="1645" t="s">
        <v>1732</v>
      </c>
      <c r="N227" s="1645"/>
      <c r="O227" s="1645"/>
      <c r="P227" s="1645"/>
      <c r="Q227" s="1645"/>
      <c r="R227" s="199"/>
    </row>
    <row r="228" spans="2:24" ht="13.2" thickBot="1">
      <c r="F228" s="404" t="s">
        <v>1731</v>
      </c>
      <c r="G228" s="403" t="s">
        <v>1733</v>
      </c>
      <c r="H228" s="753">
        <v>2024</v>
      </c>
      <c r="I228" s="729">
        <v>2023</v>
      </c>
      <c r="J228" s="729">
        <v>2022</v>
      </c>
      <c r="K228" s="729">
        <v>2021</v>
      </c>
      <c r="L228" s="729">
        <v>2020</v>
      </c>
      <c r="M228" s="1018">
        <v>2024</v>
      </c>
      <c r="N228" s="729">
        <v>2023</v>
      </c>
      <c r="O228" s="729">
        <v>2022</v>
      </c>
      <c r="P228" s="729">
        <v>2021</v>
      </c>
      <c r="Q228" s="729">
        <v>2020</v>
      </c>
      <c r="R228" s="111"/>
    </row>
    <row r="229" spans="2:24" ht="12.6">
      <c r="F229" s="717" t="s">
        <v>1450</v>
      </c>
      <c r="G229" s="95"/>
      <c r="H229" s="536"/>
      <c r="I229" s="596"/>
      <c r="J229" s="596"/>
      <c r="K229" s="596"/>
      <c r="L229" s="596"/>
      <c r="M229" s="1019"/>
      <c r="N229" s="57"/>
      <c r="O229" s="57"/>
      <c r="P229" s="57"/>
      <c r="Q229" s="57"/>
      <c r="R229" s="1649"/>
      <c r="S229" s="1649"/>
      <c r="T229" s="1649"/>
      <c r="U229" s="1649"/>
      <c r="V229" s="1649"/>
      <c r="W229" s="1649"/>
      <c r="X229" s="1649"/>
    </row>
    <row r="230" spans="2:24">
      <c r="F230" s="460" t="s">
        <v>1451</v>
      </c>
      <c r="G230" s="742">
        <v>210</v>
      </c>
      <c r="H230" s="570">
        <v>143</v>
      </c>
      <c r="I230" s="742">
        <v>54</v>
      </c>
      <c r="J230" s="742">
        <v>232</v>
      </c>
      <c r="K230" s="742">
        <v>237</v>
      </c>
      <c r="L230" s="742">
        <v>132</v>
      </c>
      <c r="M230" s="1020">
        <v>560024</v>
      </c>
      <c r="N230" s="542">
        <v>170324</v>
      </c>
      <c r="O230" s="542">
        <v>612115</v>
      </c>
      <c r="P230" s="542">
        <v>654132</v>
      </c>
      <c r="Q230" s="542">
        <v>416628</v>
      </c>
      <c r="R230" s="30"/>
    </row>
    <row r="231" spans="2:24">
      <c r="F231" s="460" t="s">
        <v>1452</v>
      </c>
      <c r="G231" s="742">
        <v>55</v>
      </c>
      <c r="H231" s="570">
        <v>36</v>
      </c>
      <c r="I231" s="742">
        <v>29</v>
      </c>
      <c r="J231" s="742">
        <v>40</v>
      </c>
      <c r="K231" s="742">
        <v>27</v>
      </c>
      <c r="L231" s="742">
        <v>38</v>
      </c>
      <c r="M231" s="1020">
        <v>138221</v>
      </c>
      <c r="N231" s="542">
        <v>140051</v>
      </c>
      <c r="O231" s="542">
        <v>148466</v>
      </c>
      <c r="P231" s="542">
        <v>106380</v>
      </c>
      <c r="Q231" s="542">
        <v>228085</v>
      </c>
      <c r="R231" s="30"/>
    </row>
    <row r="232" spans="2:24">
      <c r="F232" s="460" t="s">
        <v>1454</v>
      </c>
      <c r="G232" s="742">
        <v>260</v>
      </c>
      <c r="H232" s="570">
        <v>169</v>
      </c>
      <c r="I232" s="742">
        <v>206</v>
      </c>
      <c r="J232" s="742">
        <v>200</v>
      </c>
      <c r="K232" s="742">
        <v>190</v>
      </c>
      <c r="L232" s="742">
        <v>190</v>
      </c>
      <c r="M232" s="1020">
        <v>991015</v>
      </c>
      <c r="N232" s="542">
        <v>1235167</v>
      </c>
      <c r="O232" s="542">
        <v>1231293</v>
      </c>
      <c r="P232" s="542">
        <v>1120930</v>
      </c>
      <c r="Q232" s="542">
        <v>1168683</v>
      </c>
      <c r="R232" s="30"/>
    </row>
    <row r="233" spans="2:24" ht="12.6">
      <c r="F233" s="717" t="s">
        <v>1455</v>
      </c>
      <c r="G233" s="596"/>
      <c r="H233" s="536"/>
      <c r="I233" s="596"/>
      <c r="J233" s="596"/>
      <c r="K233" s="596"/>
      <c r="L233" s="596"/>
      <c r="M233" s="1021"/>
      <c r="N233" s="750"/>
      <c r="O233" s="750"/>
      <c r="P233" s="750"/>
      <c r="Q233" s="750"/>
      <c r="R233" s="29"/>
    </row>
    <row r="234" spans="2:24">
      <c r="F234" s="460" t="s">
        <v>1456</v>
      </c>
      <c r="G234" s="742">
        <v>170</v>
      </c>
      <c r="H234" s="570">
        <v>146</v>
      </c>
      <c r="I234" s="742">
        <v>104</v>
      </c>
      <c r="J234" s="742">
        <v>148</v>
      </c>
      <c r="K234" s="742">
        <v>149</v>
      </c>
      <c r="L234" s="742">
        <v>150</v>
      </c>
      <c r="M234" s="1020">
        <v>7524410</v>
      </c>
      <c r="N234" s="542">
        <v>5802577</v>
      </c>
      <c r="O234" s="542">
        <v>8344744</v>
      </c>
      <c r="P234" s="542">
        <v>7681560</v>
      </c>
      <c r="Q234" s="542">
        <v>8198145</v>
      </c>
      <c r="R234" s="30"/>
    </row>
    <row r="235" spans="2:24">
      <c r="F235" s="460" t="s">
        <v>1457</v>
      </c>
      <c r="G235" s="742" t="s">
        <v>1734</v>
      </c>
      <c r="H235" s="570" t="s">
        <v>1735</v>
      </c>
      <c r="I235" s="742" t="s">
        <v>1735</v>
      </c>
      <c r="J235" s="742" t="s">
        <v>1735</v>
      </c>
      <c r="K235" s="742" t="s">
        <v>1735</v>
      </c>
      <c r="L235" s="742" t="s">
        <v>1735</v>
      </c>
      <c r="M235" s="1020">
        <v>83736</v>
      </c>
      <c r="N235" s="735">
        <v>71295</v>
      </c>
      <c r="O235" s="735">
        <v>74532</v>
      </c>
      <c r="P235" s="735" t="s">
        <v>1736</v>
      </c>
      <c r="Q235" s="735" t="s">
        <v>1736</v>
      </c>
      <c r="R235" s="30"/>
    </row>
    <row r="236" spans="2:24" ht="12.6">
      <c r="F236" s="717" t="s">
        <v>1549</v>
      </c>
      <c r="G236" s="596"/>
      <c r="H236" s="536"/>
      <c r="I236" s="596"/>
      <c r="J236" s="596"/>
      <c r="K236" s="596"/>
      <c r="L236" s="596"/>
      <c r="M236" s="1021"/>
      <c r="N236" s="750"/>
      <c r="O236" s="750"/>
      <c r="P236" s="750"/>
      <c r="Q236" s="750"/>
      <c r="R236" s="29"/>
    </row>
    <row r="237" spans="2:24" s="451" customFormat="1">
      <c r="B237" s="467"/>
      <c r="C237" s="467"/>
      <c r="D237" s="467"/>
      <c r="F237" s="460" t="s">
        <v>1551</v>
      </c>
      <c r="G237" s="735" t="s">
        <v>1737</v>
      </c>
      <c r="H237" s="570" t="s">
        <v>1735</v>
      </c>
      <c r="I237" s="742" t="s">
        <v>1735</v>
      </c>
      <c r="J237" s="742" t="s">
        <v>1735</v>
      </c>
      <c r="K237" s="742" t="s">
        <v>1735</v>
      </c>
      <c r="L237" s="742" t="s">
        <v>1735</v>
      </c>
      <c r="M237" s="1020">
        <v>10567</v>
      </c>
      <c r="N237" s="542">
        <v>9841</v>
      </c>
      <c r="O237" s="542">
        <v>7205</v>
      </c>
      <c r="P237" s="542">
        <v>15175</v>
      </c>
      <c r="Q237" s="542">
        <v>14494</v>
      </c>
      <c r="R237" s="468"/>
    </row>
    <row r="238" spans="2:24" ht="12.6">
      <c r="F238" s="717" t="s">
        <v>1458</v>
      </c>
      <c r="G238" s="778"/>
      <c r="H238" s="536"/>
      <c r="I238" s="596"/>
      <c r="J238" s="596"/>
      <c r="K238" s="596"/>
      <c r="L238" s="596"/>
      <c r="M238" s="1021"/>
      <c r="N238" s="750"/>
      <c r="O238" s="750"/>
      <c r="P238" s="750"/>
      <c r="Q238" s="750"/>
      <c r="R238" s="30"/>
    </row>
    <row r="239" spans="2:24" s="451" customFormat="1">
      <c r="B239" s="467"/>
      <c r="C239" s="467"/>
      <c r="D239" s="467"/>
      <c r="F239" s="460" t="s">
        <v>1460</v>
      </c>
      <c r="G239" s="742" t="s">
        <v>1738</v>
      </c>
      <c r="H239" s="570" t="s">
        <v>1735</v>
      </c>
      <c r="I239" s="742" t="s">
        <v>1735</v>
      </c>
      <c r="J239" s="742" t="s">
        <v>1735</v>
      </c>
      <c r="K239" s="742" t="s">
        <v>1735</v>
      </c>
      <c r="L239" s="742" t="s">
        <v>1735</v>
      </c>
      <c r="M239" s="1020">
        <v>291</v>
      </c>
      <c r="N239" s="735">
        <v>408</v>
      </c>
      <c r="O239" s="735">
        <v>410</v>
      </c>
      <c r="P239" s="735" t="s">
        <v>1736</v>
      </c>
      <c r="Q239" s="735" t="s">
        <v>1736</v>
      </c>
      <c r="R239" s="468"/>
    </row>
    <row r="240" spans="2:24" ht="13.2">
      <c r="F240" s="469" t="s">
        <v>1739</v>
      </c>
      <c r="G240" s="754">
        <v>180</v>
      </c>
      <c r="H240" s="751" t="s">
        <v>1740</v>
      </c>
      <c r="I240" s="754">
        <v>105</v>
      </c>
      <c r="J240" s="754">
        <v>150</v>
      </c>
      <c r="K240" s="754">
        <v>149</v>
      </c>
      <c r="L240" s="754">
        <v>137</v>
      </c>
      <c r="M240" s="1022">
        <v>9308265</v>
      </c>
      <c r="N240" s="752">
        <v>7429662</v>
      </c>
      <c r="O240" s="752">
        <v>10418765</v>
      </c>
      <c r="P240" s="752">
        <v>10280828</v>
      </c>
      <c r="Q240" s="752">
        <v>10923823</v>
      </c>
      <c r="R240" s="104"/>
    </row>
    <row r="241" spans="6:21" ht="15.6">
      <c r="F241" s="713" t="s">
        <v>1741</v>
      </c>
    </row>
    <row r="242" spans="6:21">
      <c r="F242" s="61"/>
    </row>
    <row r="243" spans="6:21" ht="13.2">
      <c r="F243" s="60" t="s">
        <v>1742</v>
      </c>
      <c r="M243" s="1421"/>
      <c r="N243" s="78"/>
      <c r="O243" s="78"/>
      <c r="P243" s="78"/>
      <c r="Q243" s="78"/>
      <c r="R243" s="78"/>
      <c r="S243" s="78"/>
    </row>
    <row r="244" spans="6:21" ht="48" customHeight="1">
      <c r="F244" s="1571" t="s">
        <v>1743</v>
      </c>
      <c r="G244" s="1571"/>
      <c r="H244" s="1571"/>
      <c r="I244" s="1571"/>
      <c r="J244" s="1571"/>
      <c r="K244" s="1571"/>
      <c r="L244" s="112"/>
      <c r="M244" s="112"/>
      <c r="N244" s="112"/>
      <c r="U244" s="141"/>
    </row>
    <row r="245" spans="6:21" ht="13.2" customHeight="1">
      <c r="H245" s="1656"/>
      <c r="I245" s="1656"/>
      <c r="J245" s="1656"/>
    </row>
    <row r="246" spans="6:21" ht="12.6">
      <c r="F246" s="399" t="s">
        <v>1744</v>
      </c>
      <c r="G246" s="1142" t="s">
        <v>1745</v>
      </c>
      <c r="H246" s="733">
        <v>2024</v>
      </c>
      <c r="I246" s="729">
        <v>2023</v>
      </c>
      <c r="J246" s="729">
        <v>2022</v>
      </c>
      <c r="K246" s="729">
        <v>2021</v>
      </c>
      <c r="L246" s="729">
        <v>2020</v>
      </c>
    </row>
    <row r="247" spans="6:21">
      <c r="F247" s="451" t="s">
        <v>1456</v>
      </c>
      <c r="H247" s="747">
        <v>51</v>
      </c>
      <c r="I247" s="576">
        <v>57</v>
      </c>
      <c r="J247" s="576">
        <v>47</v>
      </c>
      <c r="K247" s="576">
        <v>43</v>
      </c>
      <c r="L247" s="576">
        <v>40</v>
      </c>
    </row>
    <row r="248" spans="6:21">
      <c r="F248" s="451" t="s">
        <v>1454</v>
      </c>
      <c r="H248" s="747">
        <v>46</v>
      </c>
      <c r="I248" s="576">
        <v>51</v>
      </c>
      <c r="J248" s="576">
        <v>50</v>
      </c>
      <c r="K248" s="576">
        <v>42</v>
      </c>
      <c r="L248" s="576">
        <v>44</v>
      </c>
    </row>
    <row r="249" spans="6:21">
      <c r="F249" s="451" t="s">
        <v>1746</v>
      </c>
      <c r="H249" s="747">
        <v>30</v>
      </c>
      <c r="I249" s="576">
        <v>30</v>
      </c>
      <c r="J249" s="576">
        <v>30</v>
      </c>
      <c r="K249" s="576">
        <v>30</v>
      </c>
      <c r="L249" s="576">
        <v>30</v>
      </c>
    </row>
    <row r="250" spans="6:21">
      <c r="F250" s="451" t="s">
        <v>1451</v>
      </c>
      <c r="H250" s="747">
        <v>40</v>
      </c>
      <c r="I250" s="576">
        <v>62</v>
      </c>
      <c r="J250" s="576">
        <v>38</v>
      </c>
      <c r="K250" s="576">
        <v>28</v>
      </c>
      <c r="L250" s="576">
        <v>38</v>
      </c>
    </row>
    <row r="251" spans="6:21">
      <c r="F251" s="471" t="s">
        <v>1739</v>
      </c>
      <c r="G251" s="1141">
        <v>38</v>
      </c>
      <c r="H251" s="748">
        <v>50</v>
      </c>
      <c r="I251" s="749">
        <v>56</v>
      </c>
      <c r="J251" s="749">
        <v>47</v>
      </c>
      <c r="K251" s="749">
        <v>46</v>
      </c>
      <c r="L251" s="749">
        <v>45</v>
      </c>
    </row>
    <row r="252" spans="6:21">
      <c r="F252" s="310" t="s">
        <v>1747</v>
      </c>
      <c r="H252" s="59"/>
    </row>
    <row r="253" spans="6:21">
      <c r="F253" s="61"/>
      <c r="H253" s="59"/>
    </row>
    <row r="254" spans="6:21">
      <c r="F254" s="1657" t="s">
        <v>1748</v>
      </c>
      <c r="G254" s="1657"/>
      <c r="H254" s="1657"/>
    </row>
    <row r="255" spans="6:21" ht="13.2" thickBot="1">
      <c r="F255" s="91"/>
      <c r="G255" s="405" t="s">
        <v>1749</v>
      </c>
      <c r="H255" s="405" t="s">
        <v>1750</v>
      </c>
      <c r="I255" s="94"/>
    </row>
    <row r="256" spans="6:21">
      <c r="F256" s="134" t="s">
        <v>1454</v>
      </c>
      <c r="G256" s="1079" t="s">
        <v>1751</v>
      </c>
      <c r="H256" s="1650" t="s">
        <v>1752</v>
      </c>
      <c r="I256" s="1650"/>
    </row>
    <row r="257" spans="6:26">
      <c r="F257" s="134" t="s">
        <v>1456</v>
      </c>
      <c r="G257" s="1079" t="s">
        <v>1751</v>
      </c>
      <c r="H257" s="1650" t="s">
        <v>1753</v>
      </c>
      <c r="I257" s="1650"/>
    </row>
    <row r="258" spans="6:26">
      <c r="F258" s="134" t="s">
        <v>1452</v>
      </c>
      <c r="G258" s="1079" t="s">
        <v>1751</v>
      </c>
      <c r="H258" s="1650" t="s">
        <v>1754</v>
      </c>
      <c r="I258" s="1650"/>
    </row>
    <row r="259" spans="6:26" ht="42.45" customHeight="1">
      <c r="F259" s="134" t="s">
        <v>1459</v>
      </c>
      <c r="G259" s="1080" t="s">
        <v>1755</v>
      </c>
      <c r="H259" s="1658" t="s">
        <v>1756</v>
      </c>
      <c r="I259" s="1658"/>
    </row>
    <row r="260" spans="6:26">
      <c r="F260" s="816" t="s">
        <v>1457</v>
      </c>
      <c r="G260" s="1081" t="s">
        <v>1757</v>
      </c>
      <c r="H260" s="1081" t="s">
        <v>1751</v>
      </c>
      <c r="I260" s="1081"/>
    </row>
    <row r="261" spans="6:26"/>
    <row r="262" spans="6:26" ht="7.5" customHeight="1">
      <c r="F262" s="99"/>
      <c r="G262" s="98"/>
      <c r="H262" s="98"/>
      <c r="I262" s="98"/>
      <c r="J262" s="98"/>
      <c r="K262" s="98"/>
      <c r="L262" s="98"/>
      <c r="M262" s="98"/>
      <c r="N262" s="98"/>
      <c r="O262" s="6"/>
      <c r="P262" s="6"/>
      <c r="Q262" s="6"/>
      <c r="R262" s="6"/>
      <c r="S262" s="6"/>
      <c r="T262" s="6"/>
      <c r="U262" s="6"/>
      <c r="V262" s="6"/>
      <c r="W262" s="6"/>
      <c r="X262" s="6"/>
      <c r="Y262" s="6"/>
      <c r="Z262" s="6"/>
    </row>
    <row r="263" spans="6:26" ht="24.6">
      <c r="F263" s="386" t="s">
        <v>1758</v>
      </c>
      <c r="G263" s="14"/>
      <c r="H263" s="14"/>
      <c r="I263" s="14"/>
      <c r="J263" s="14"/>
      <c r="K263" s="14"/>
      <c r="L263" s="14"/>
      <c r="M263" s="14"/>
      <c r="N263" s="14"/>
      <c r="O263" s="14"/>
      <c r="P263" s="14"/>
      <c r="Q263" s="14"/>
      <c r="R263" s="14"/>
      <c r="S263" s="14"/>
      <c r="T263" s="14"/>
      <c r="U263" s="14"/>
      <c r="V263" s="14"/>
      <c r="W263" s="14"/>
      <c r="X263" s="14"/>
      <c r="Y263" s="14"/>
      <c r="Z263" s="14"/>
    </row>
    <row r="264" spans="6:26" ht="25.2" customHeight="1">
      <c r="F264" s="1646" t="s">
        <v>1759</v>
      </c>
      <c r="G264" s="1646"/>
      <c r="H264" s="1646"/>
      <c r="I264" s="1646"/>
      <c r="J264" s="1646"/>
      <c r="K264" s="1646"/>
      <c r="L264" s="14"/>
      <c r="M264" s="14"/>
      <c r="N264" s="14"/>
      <c r="O264" s="14"/>
      <c r="P264" s="14"/>
      <c r="Q264" s="14"/>
      <c r="R264" s="14"/>
      <c r="S264" s="14"/>
      <c r="T264" s="14"/>
      <c r="U264" s="14"/>
      <c r="V264" s="14"/>
      <c r="W264" s="14"/>
      <c r="X264" s="14"/>
      <c r="Y264" s="14"/>
      <c r="Z264" s="14"/>
    </row>
    <row r="265" spans="6:26" ht="25.2" customHeight="1">
      <c r="F265" s="1646"/>
      <c r="G265" s="1646"/>
      <c r="H265" s="1646"/>
      <c r="I265" s="1646"/>
      <c r="J265" s="1646"/>
      <c r="K265" s="1646"/>
      <c r="L265" s="14"/>
      <c r="M265" s="14"/>
      <c r="N265" s="14"/>
      <c r="O265" s="14"/>
      <c r="P265" s="14"/>
      <c r="Q265" s="14"/>
      <c r="R265" s="14"/>
      <c r="S265" s="14"/>
      <c r="T265" s="14"/>
      <c r="U265" s="14"/>
      <c r="V265" s="14"/>
      <c r="W265" s="14"/>
      <c r="X265" s="14"/>
      <c r="Y265" s="14"/>
      <c r="Z265" s="14"/>
    </row>
    <row r="266" spans="6:26"/>
    <row r="267" spans="6:26" ht="12.6">
      <c r="F267" s="397" t="s">
        <v>1760</v>
      </c>
      <c r="G267" s="392"/>
      <c r="H267" s="733">
        <v>2024</v>
      </c>
      <c r="I267" s="734">
        <v>2023</v>
      </c>
      <c r="J267" s="734">
        <v>2022</v>
      </c>
      <c r="K267" s="734">
        <v>2021</v>
      </c>
      <c r="L267" s="734">
        <v>2020</v>
      </c>
    </row>
    <row r="268" spans="6:26" ht="13.5" customHeight="1">
      <c r="F268" s="451" t="s">
        <v>1761</v>
      </c>
      <c r="H268" s="1234">
        <v>2293</v>
      </c>
      <c r="I268" s="743">
        <v>2646</v>
      </c>
      <c r="J268" s="743">
        <v>2620</v>
      </c>
      <c r="K268" s="743">
        <v>2950</v>
      </c>
      <c r="L268" s="743">
        <v>2860</v>
      </c>
      <c r="M268" s="1643"/>
      <c r="N268" s="1643"/>
    </row>
    <row r="269" spans="6:26">
      <c r="F269" s="451" t="s">
        <v>1762</v>
      </c>
      <c r="H269" s="1234">
        <v>84</v>
      </c>
      <c r="I269" s="743">
        <v>46</v>
      </c>
      <c r="J269" s="743">
        <v>46</v>
      </c>
      <c r="K269" s="743">
        <v>28</v>
      </c>
      <c r="L269" s="743">
        <v>22</v>
      </c>
    </row>
    <row r="270" spans="6:26">
      <c r="F270" s="451" t="s">
        <v>1763</v>
      </c>
      <c r="H270" s="1234">
        <v>28</v>
      </c>
      <c r="I270" s="743">
        <v>11</v>
      </c>
      <c r="J270" s="743">
        <v>102</v>
      </c>
      <c r="K270" s="743">
        <v>34</v>
      </c>
      <c r="L270" s="743">
        <v>29</v>
      </c>
    </row>
    <row r="271" spans="6:26">
      <c r="F271" s="451" t="s">
        <v>1764</v>
      </c>
      <c r="H271" s="1235">
        <v>5</v>
      </c>
      <c r="I271" s="817" t="s">
        <v>1751</v>
      </c>
      <c r="J271" s="817" t="s">
        <v>1751</v>
      </c>
      <c r="K271" s="743">
        <v>6</v>
      </c>
      <c r="L271" s="743">
        <v>3</v>
      </c>
    </row>
    <row r="272" spans="6:26">
      <c r="F272" s="451" t="s">
        <v>1765</v>
      </c>
      <c r="H272" s="1235">
        <v>47</v>
      </c>
      <c r="I272" s="817"/>
      <c r="J272" s="817"/>
      <c r="K272" s="743"/>
      <c r="L272" s="743"/>
    </row>
    <row r="273" spans="6:26" ht="13.8" thickBot="1">
      <c r="F273" s="472" t="s">
        <v>1562</v>
      </c>
      <c r="G273" s="473"/>
      <c r="H273" s="1236">
        <v>2456</v>
      </c>
      <c r="I273" s="744">
        <v>2703</v>
      </c>
      <c r="J273" s="744">
        <v>2768</v>
      </c>
      <c r="K273" s="744">
        <v>3018</v>
      </c>
      <c r="L273" s="744">
        <v>2914</v>
      </c>
    </row>
    <row r="274" spans="6:26">
      <c r="H274" s="57"/>
      <c r="I274" s="57"/>
      <c r="J274" s="57"/>
      <c r="K274" s="57"/>
      <c r="L274" s="57"/>
    </row>
    <row r="275" spans="6:26" ht="13.2" thickBot="1">
      <c r="F275" s="404" t="s">
        <v>1766</v>
      </c>
      <c r="G275" s="395"/>
      <c r="H275" s="733">
        <v>2024</v>
      </c>
      <c r="I275" s="734">
        <v>2023</v>
      </c>
      <c r="J275" s="734">
        <v>2022</v>
      </c>
      <c r="K275" s="734">
        <v>2021</v>
      </c>
      <c r="L275" s="734">
        <v>2020</v>
      </c>
    </row>
    <row r="276" spans="6:26">
      <c r="F276" s="474" t="s">
        <v>1767</v>
      </c>
      <c r="G276" s="475"/>
      <c r="H276" s="745">
        <v>2662</v>
      </c>
      <c r="I276" s="746">
        <v>3186</v>
      </c>
      <c r="J276" s="746">
        <v>1624</v>
      </c>
      <c r="K276" s="746">
        <v>520</v>
      </c>
      <c r="L276" s="746">
        <v>1511</v>
      </c>
      <c r="O276" s="141"/>
    </row>
    <row r="277" spans="6:26" ht="13.2">
      <c r="F277" s="90"/>
      <c r="H277" s="148"/>
      <c r="I277" s="129"/>
      <c r="J277" s="129"/>
    </row>
    <row r="278" spans="6:26" ht="15" customHeight="1">
      <c r="F278" s="90"/>
      <c r="H278" s="1676" t="s">
        <v>1767</v>
      </c>
      <c r="I278" s="1676"/>
      <c r="J278" s="1676" t="s">
        <v>1768</v>
      </c>
      <c r="K278" s="1676"/>
      <c r="L278" s="1676" t="s">
        <v>1769</v>
      </c>
      <c r="M278" s="1676"/>
    </row>
    <row r="279" spans="6:26" ht="13.2" thickBot="1">
      <c r="F279" s="397" t="s">
        <v>1770</v>
      </c>
      <c r="G279" s="392"/>
      <c r="H279" s="733">
        <v>2024</v>
      </c>
      <c r="I279" s="734">
        <v>2023</v>
      </c>
      <c r="J279" s="733">
        <v>2024</v>
      </c>
      <c r="K279" s="734">
        <v>2023</v>
      </c>
      <c r="L279" s="733">
        <v>2024</v>
      </c>
      <c r="M279" s="734">
        <v>2023</v>
      </c>
    </row>
    <row r="280" spans="6:26">
      <c r="F280" s="451" t="s">
        <v>1454</v>
      </c>
      <c r="H280" s="1234">
        <v>551</v>
      </c>
      <c r="I280" s="743">
        <v>471</v>
      </c>
      <c r="J280" s="1234">
        <v>390</v>
      </c>
      <c r="K280" s="743">
        <v>400</v>
      </c>
      <c r="L280" s="1234">
        <v>33</v>
      </c>
      <c r="M280" s="743">
        <v>41</v>
      </c>
      <c r="Q280" s="1457"/>
      <c r="R280" s="1457"/>
      <c r="S280" s="1457"/>
    </row>
    <row r="281" spans="6:26">
      <c r="F281" s="451" t="s">
        <v>1452</v>
      </c>
      <c r="H281" s="1234">
        <v>139</v>
      </c>
      <c r="I281" s="743">
        <v>114</v>
      </c>
      <c r="J281" s="1234">
        <v>107</v>
      </c>
      <c r="K281" s="743">
        <v>122</v>
      </c>
      <c r="L281" s="1234">
        <v>0</v>
      </c>
      <c r="M281" s="743">
        <v>0</v>
      </c>
    </row>
    <row r="282" spans="6:26">
      <c r="F282" s="451" t="s">
        <v>1451</v>
      </c>
      <c r="H282" s="1234">
        <v>90</v>
      </c>
      <c r="I282" s="743">
        <v>64</v>
      </c>
      <c r="J282" s="1234">
        <v>115</v>
      </c>
      <c r="K282" s="743">
        <v>127</v>
      </c>
      <c r="L282" s="1234">
        <v>51</v>
      </c>
      <c r="M282" s="743">
        <v>1</v>
      </c>
    </row>
    <row r="283" spans="6:26">
      <c r="F283" s="451" t="s">
        <v>1456</v>
      </c>
      <c r="H283" s="1237">
        <v>1882</v>
      </c>
      <c r="I283" s="817">
        <v>2514</v>
      </c>
      <c r="J283" s="1235">
        <v>332</v>
      </c>
      <c r="K283" s="817">
        <v>378</v>
      </c>
      <c r="L283" s="1237">
        <v>2326</v>
      </c>
      <c r="M283" s="817">
        <v>2703</v>
      </c>
    </row>
    <row r="284" spans="6:26">
      <c r="F284" s="451" t="s">
        <v>1771</v>
      </c>
      <c r="H284" s="1235">
        <v>0</v>
      </c>
      <c r="I284" s="817">
        <v>0</v>
      </c>
      <c r="J284" s="1235">
        <v>2</v>
      </c>
      <c r="K284" s="817">
        <v>0</v>
      </c>
      <c r="L284" s="1235">
        <v>4</v>
      </c>
      <c r="M284" s="817">
        <v>0</v>
      </c>
    </row>
    <row r="285" spans="6:26" ht="13.8" thickBot="1">
      <c r="F285" s="472" t="s">
        <v>1562</v>
      </c>
      <c r="G285" s="473"/>
      <c r="H285" s="1236">
        <v>2662</v>
      </c>
      <c r="I285" s="744">
        <v>3186</v>
      </c>
      <c r="J285" s="1236">
        <v>946</v>
      </c>
      <c r="K285" s="744">
        <v>1027</v>
      </c>
      <c r="L285" s="1236">
        <v>2414</v>
      </c>
      <c r="M285" s="1404">
        <v>2703</v>
      </c>
      <c r="N285" s="14"/>
      <c r="Q285" s="1457"/>
      <c r="R285" s="1457"/>
    </row>
    <row r="286" spans="6:26" ht="12.6">
      <c r="N286" s="14"/>
    </row>
    <row r="287" spans="6:26" ht="5.7" customHeight="1">
      <c r="F287" s="99"/>
      <c r="G287" s="98"/>
      <c r="H287" s="98"/>
      <c r="I287" s="98"/>
      <c r="J287" s="98"/>
      <c r="K287" s="98"/>
      <c r="L287" s="98"/>
      <c r="M287" s="98"/>
      <c r="N287" s="14"/>
      <c r="O287" s="6"/>
      <c r="P287" s="6"/>
      <c r="Q287" s="6"/>
      <c r="R287" s="6"/>
      <c r="S287" s="6"/>
      <c r="T287" s="6"/>
      <c r="U287" s="6"/>
      <c r="V287" s="6"/>
      <c r="W287" s="6"/>
      <c r="X287" s="6"/>
      <c r="Y287" s="6"/>
      <c r="Z287" s="6"/>
    </row>
    <row r="288" spans="6:26" ht="24.6">
      <c r="F288" s="386" t="s">
        <v>1772</v>
      </c>
      <c r="G288" s="14"/>
      <c r="H288" s="14"/>
      <c r="I288" s="14"/>
      <c r="J288" s="14"/>
      <c r="K288" s="14"/>
      <c r="L288" s="14"/>
      <c r="M288" s="14"/>
      <c r="N288" s="14"/>
      <c r="O288" s="14"/>
      <c r="P288" s="14"/>
      <c r="Q288" s="14"/>
      <c r="R288" s="14"/>
      <c r="S288" s="14"/>
      <c r="T288" s="14"/>
      <c r="U288" s="14"/>
      <c r="V288" s="14"/>
      <c r="W288" s="14"/>
      <c r="X288" s="14"/>
      <c r="Y288" s="14"/>
      <c r="Z288" s="14"/>
    </row>
    <row r="289" spans="6:26" ht="25.2" customHeight="1">
      <c r="F289" s="1646" t="s">
        <v>1773</v>
      </c>
      <c r="G289" s="1647"/>
      <c r="H289" s="1647"/>
      <c r="I289" s="1647"/>
      <c r="J289" s="1647"/>
      <c r="K289" s="14"/>
      <c r="L289" s="14"/>
      <c r="M289" s="14"/>
      <c r="N289" s="14"/>
      <c r="O289" s="14"/>
      <c r="P289" s="14"/>
      <c r="Q289" s="14"/>
      <c r="R289" s="14"/>
      <c r="S289" s="14"/>
      <c r="T289" s="14"/>
      <c r="U289" s="14"/>
      <c r="V289" s="14"/>
      <c r="W289" s="14"/>
      <c r="X289" s="14"/>
      <c r="Y289" s="14"/>
      <c r="Z289" s="14"/>
    </row>
    <row r="290" spans="6:26" ht="25.2" customHeight="1">
      <c r="F290" s="1647"/>
      <c r="G290" s="1647"/>
      <c r="H290" s="1647"/>
      <c r="I290" s="1647"/>
      <c r="J290" s="1647"/>
      <c r="K290" s="14"/>
      <c r="L290" s="14"/>
      <c r="M290" s="14"/>
      <c r="N290" s="14"/>
      <c r="O290" s="14"/>
      <c r="P290" s="14"/>
      <c r="Q290" s="14"/>
      <c r="R290" s="14"/>
      <c r="S290" s="14"/>
      <c r="T290" s="14"/>
      <c r="U290" s="14"/>
      <c r="V290" s="14"/>
      <c r="W290" s="14"/>
      <c r="X290" s="14"/>
      <c r="Y290" s="14"/>
      <c r="Z290" s="14"/>
    </row>
    <row r="291" spans="6:26" ht="24.6">
      <c r="F291" s="386"/>
      <c r="G291" s="14"/>
      <c r="H291" s="14"/>
      <c r="I291" s="14"/>
      <c r="J291" s="14"/>
      <c r="K291" s="14"/>
      <c r="L291" s="14"/>
      <c r="M291" s="14"/>
      <c r="N291" s="14"/>
      <c r="O291" s="14"/>
      <c r="P291" s="14"/>
      <c r="Q291" s="14"/>
      <c r="R291" s="14"/>
      <c r="S291" s="14"/>
      <c r="T291" s="14"/>
      <c r="U291" s="14"/>
      <c r="V291" s="14"/>
      <c r="W291" s="14"/>
      <c r="X291" s="14"/>
      <c r="Y291" s="14"/>
      <c r="Z291" s="14"/>
    </row>
    <row r="292" spans="6:26" ht="13.2">
      <c r="H292" s="113" t="s">
        <v>1774</v>
      </c>
      <c r="I292" s="208" t="s">
        <v>1775</v>
      </c>
      <c r="J292" s="207" t="s">
        <v>1776</v>
      </c>
    </row>
    <row r="293" spans="6:26" ht="44.7" customHeight="1">
      <c r="F293" s="406" t="s">
        <v>1777</v>
      </c>
      <c r="G293" s="102"/>
      <c r="H293" s="741" t="s">
        <v>1778</v>
      </c>
      <c r="I293" s="741" t="s">
        <v>1779</v>
      </c>
      <c r="J293" s="741" t="s">
        <v>1780</v>
      </c>
    </row>
    <row r="294" spans="6:26" ht="13.2">
      <c r="F294" s="60" t="s">
        <v>1450</v>
      </c>
      <c r="G294" s="451"/>
      <c r="H294" s="1023"/>
      <c r="I294" s="1023"/>
      <c r="J294" s="1024"/>
    </row>
    <row r="295" spans="6:26">
      <c r="F295" s="451" t="s">
        <v>1451</v>
      </c>
      <c r="G295" s="451"/>
      <c r="H295" s="742" t="s">
        <v>1781</v>
      </c>
      <c r="I295" s="742" t="s">
        <v>1781</v>
      </c>
      <c r="J295" s="742" t="s">
        <v>1782</v>
      </c>
    </row>
    <row r="296" spans="6:26">
      <c r="F296" s="451" t="s">
        <v>1452</v>
      </c>
      <c r="G296" s="451"/>
      <c r="H296" s="742" t="s">
        <v>1781</v>
      </c>
      <c r="I296" s="742" t="s">
        <v>1781</v>
      </c>
      <c r="J296" s="742" t="s">
        <v>1782</v>
      </c>
    </row>
    <row r="297" spans="6:26">
      <c r="F297" s="451" t="s">
        <v>1454</v>
      </c>
      <c r="G297" s="451"/>
      <c r="H297" s="742" t="s">
        <v>1781</v>
      </c>
      <c r="I297" s="742" t="s">
        <v>1781</v>
      </c>
      <c r="J297" s="742" t="s">
        <v>1782</v>
      </c>
    </row>
    <row r="298" spans="6:26" ht="13.2">
      <c r="F298" s="60" t="s">
        <v>1455</v>
      </c>
      <c r="G298" s="451"/>
      <c r="H298" s="1024"/>
      <c r="I298" s="1024"/>
      <c r="J298" s="742"/>
    </row>
    <row r="299" spans="6:26">
      <c r="F299" s="451" t="s">
        <v>1456</v>
      </c>
      <c r="G299" s="451"/>
      <c r="H299" s="742" t="s">
        <v>1781</v>
      </c>
      <c r="I299" s="742" t="s">
        <v>1222</v>
      </c>
      <c r="J299" s="742" t="s">
        <v>1222</v>
      </c>
    </row>
    <row r="300" spans="6:26">
      <c r="F300" s="453" t="s">
        <v>1457</v>
      </c>
      <c r="G300" s="453"/>
      <c r="H300" s="1082" t="s">
        <v>1781</v>
      </c>
      <c r="I300" s="1082" t="s">
        <v>1222</v>
      </c>
      <c r="J300" s="1082" t="s">
        <v>1222</v>
      </c>
    </row>
    <row r="301" spans="6:26">
      <c r="F301" s="310" t="s">
        <v>1783</v>
      </c>
      <c r="G301" s="61"/>
      <c r="H301" s="61"/>
      <c r="I301" s="61"/>
      <c r="J301" s="61"/>
      <c r="K301" s="61"/>
      <c r="L301" s="61"/>
      <c r="M301" s="61"/>
      <c r="N301" s="61"/>
    </row>
    <row r="302" spans="6:26">
      <c r="F302" s="310" t="s">
        <v>1784</v>
      </c>
      <c r="G302" s="87"/>
      <c r="H302" s="87"/>
      <c r="I302" s="87"/>
      <c r="J302" s="87"/>
      <c r="K302" s="87"/>
      <c r="L302" s="87"/>
      <c r="M302" s="87"/>
      <c r="N302" s="87"/>
    </row>
    <row r="303" spans="6:26">
      <c r="F303" s="310" t="s">
        <v>1785</v>
      </c>
      <c r="G303" s="61"/>
      <c r="H303" s="61"/>
      <c r="I303" s="61"/>
      <c r="J303" s="61"/>
      <c r="K303" s="61"/>
      <c r="L303" s="61"/>
      <c r="M303" s="61"/>
      <c r="N303" s="61"/>
    </row>
    <row r="304" spans="6:26"/>
    <row r="305" spans="6:26" ht="13.2" thickBot="1">
      <c r="F305" s="404" t="s">
        <v>1786</v>
      </c>
      <c r="G305" s="395"/>
      <c r="H305" s="733">
        <v>2024</v>
      </c>
      <c r="I305" s="739">
        <v>2023</v>
      </c>
      <c r="J305" s="739">
        <v>2022</v>
      </c>
      <c r="K305" s="739">
        <v>2021</v>
      </c>
      <c r="L305" s="739">
        <v>2020</v>
      </c>
    </row>
    <row r="306" spans="6:26" ht="13.2">
      <c r="F306" s="60" t="s">
        <v>1450</v>
      </c>
      <c r="H306" s="536"/>
      <c r="I306" s="576"/>
      <c r="J306" s="576"/>
      <c r="K306" s="576"/>
      <c r="L306" s="576"/>
    </row>
    <row r="307" spans="6:26">
      <c r="F307" s="451" t="s">
        <v>1451</v>
      </c>
      <c r="H307" s="1085">
        <v>51.5</v>
      </c>
      <c r="I307" s="576">
        <v>29</v>
      </c>
      <c r="J307" s="576">
        <v>19</v>
      </c>
      <c r="K307" s="576">
        <v>0</v>
      </c>
      <c r="L307" s="576">
        <v>0</v>
      </c>
    </row>
    <row r="308" spans="6:26">
      <c r="F308" s="451" t="s">
        <v>1452</v>
      </c>
      <c r="H308" s="1085">
        <v>93.72</v>
      </c>
      <c r="I308" s="576">
        <v>77</v>
      </c>
      <c r="J308" s="576">
        <v>86</v>
      </c>
      <c r="K308" s="576">
        <v>118</v>
      </c>
      <c r="L308" s="576">
        <v>146</v>
      </c>
    </row>
    <row r="309" spans="6:26">
      <c r="F309" s="451" t="s">
        <v>1454</v>
      </c>
      <c r="H309" s="536">
        <v>32</v>
      </c>
      <c r="I309" s="576">
        <v>102</v>
      </c>
      <c r="J309" s="576">
        <v>0</v>
      </c>
      <c r="K309" s="576">
        <v>23</v>
      </c>
      <c r="L309" s="576">
        <v>70</v>
      </c>
    </row>
    <row r="310" spans="6:26" ht="13.2">
      <c r="F310" s="60" t="s">
        <v>1455</v>
      </c>
      <c r="H310" s="536"/>
      <c r="I310" s="576"/>
      <c r="J310" s="576"/>
      <c r="K310" s="576"/>
      <c r="L310" s="576"/>
    </row>
    <row r="311" spans="6:26">
      <c r="F311" s="451" t="s">
        <v>1456</v>
      </c>
      <c r="H311" s="536">
        <v>0</v>
      </c>
      <c r="I311" s="576">
        <v>0</v>
      </c>
      <c r="J311" s="576">
        <v>0</v>
      </c>
      <c r="K311" s="576">
        <v>0</v>
      </c>
      <c r="L311" s="576">
        <v>0</v>
      </c>
    </row>
    <row r="312" spans="6:26">
      <c r="F312" s="451" t="s">
        <v>1457</v>
      </c>
      <c r="H312" s="1143">
        <v>0</v>
      </c>
      <c r="I312" s="1083">
        <v>1430</v>
      </c>
      <c r="J312" s="576">
        <v>132</v>
      </c>
      <c r="K312" s="576">
        <v>264</v>
      </c>
      <c r="L312" s="576">
        <v>198</v>
      </c>
    </row>
    <row r="313" spans="6:26" ht="13.2">
      <c r="F313" s="472" t="s">
        <v>1562</v>
      </c>
      <c r="G313" s="473"/>
      <c r="H313" s="818">
        <v>178</v>
      </c>
      <c r="I313" s="1084">
        <v>1638</v>
      </c>
      <c r="J313" s="740">
        <v>236</v>
      </c>
      <c r="K313" s="740">
        <v>405</v>
      </c>
      <c r="L313" s="740">
        <v>414</v>
      </c>
      <c r="M313" s="59"/>
      <c r="N313" s="59"/>
      <c r="O313" s="59"/>
    </row>
    <row r="314" spans="6:26"/>
    <row r="315" spans="6:26" ht="8.25" customHeight="1">
      <c r="F315" s="99"/>
      <c r="G315" s="98"/>
      <c r="H315" s="98"/>
      <c r="I315" s="98"/>
      <c r="J315" s="98"/>
      <c r="K315" s="98"/>
      <c r="L315" s="98"/>
      <c r="M315" s="98"/>
      <c r="N315" s="98"/>
      <c r="O315" s="6"/>
      <c r="P315" s="6"/>
      <c r="Q315" s="6"/>
      <c r="R315" s="6"/>
      <c r="S315" s="6"/>
      <c r="T315" s="6"/>
      <c r="U315" s="6"/>
      <c r="V315" s="6"/>
      <c r="W315" s="6"/>
      <c r="X315" s="6"/>
      <c r="Y315" s="6"/>
      <c r="Z315" s="6"/>
    </row>
    <row r="316" spans="6:26" ht="24.6">
      <c r="F316" s="386" t="s">
        <v>1787</v>
      </c>
      <c r="G316" s="14"/>
      <c r="H316" s="14"/>
      <c r="I316" s="14"/>
      <c r="J316" s="14"/>
      <c r="K316" s="14"/>
      <c r="L316" s="14"/>
      <c r="M316" s="14"/>
      <c r="N316" s="14"/>
      <c r="O316" s="14"/>
      <c r="P316" s="14"/>
      <c r="Q316" s="14"/>
      <c r="R316" s="14"/>
      <c r="S316" s="14"/>
      <c r="T316" s="14"/>
      <c r="U316" s="14"/>
      <c r="V316" s="14"/>
      <c r="W316" s="14"/>
      <c r="X316" s="14"/>
      <c r="Y316" s="14"/>
      <c r="Z316" s="14"/>
    </row>
    <row r="317" spans="6:26" ht="25.2" customHeight="1">
      <c r="F317" s="1646" t="s">
        <v>1788</v>
      </c>
      <c r="G317" s="1646"/>
      <c r="H317" s="1646"/>
      <c r="I317" s="1646"/>
      <c r="J317" s="1646"/>
      <c r="K317" s="1646"/>
      <c r="L317" s="1646"/>
      <c r="M317" s="1646"/>
      <c r="N317" s="1646"/>
      <c r="O317" s="14"/>
      <c r="P317" s="14"/>
      <c r="Q317" s="14"/>
      <c r="R317" s="14"/>
      <c r="S317" s="14"/>
      <c r="T317" s="14"/>
      <c r="U317" s="14"/>
      <c r="V317" s="14"/>
      <c r="W317" s="14"/>
      <c r="X317" s="14"/>
      <c r="Y317" s="14"/>
      <c r="Z317" s="14"/>
    </row>
    <row r="318" spans="6:26" ht="25.2" customHeight="1">
      <c r="F318" s="1646"/>
      <c r="G318" s="1646"/>
      <c r="H318" s="1646"/>
      <c r="I318" s="1646"/>
      <c r="J318" s="1646"/>
      <c r="K318" s="1646"/>
      <c r="L318" s="1646"/>
      <c r="M318" s="1646"/>
      <c r="N318" s="1646"/>
      <c r="O318" s="14"/>
      <c r="P318" s="14"/>
      <c r="Q318" s="14"/>
      <c r="R318" s="14"/>
      <c r="S318" s="14"/>
      <c r="T318" s="14"/>
      <c r="U318" s="14"/>
      <c r="V318" s="14"/>
      <c r="W318" s="14"/>
      <c r="X318" s="14"/>
      <c r="Y318" s="14"/>
      <c r="Z318" s="14"/>
    </row>
    <row r="319" spans="6:26" ht="13.95" customHeight="1">
      <c r="F319" s="386"/>
      <c r="G319" s="14"/>
      <c r="H319" s="14"/>
      <c r="I319" s="14"/>
      <c r="J319" s="14"/>
      <c r="K319" s="14"/>
      <c r="L319" s="14"/>
      <c r="M319" s="14"/>
      <c r="N319" s="14"/>
      <c r="O319" s="14"/>
      <c r="P319" s="14"/>
      <c r="Q319" s="14"/>
      <c r="R319" s="14"/>
      <c r="S319" s="14"/>
      <c r="T319" s="14"/>
      <c r="U319" s="59"/>
      <c r="V319" s="59"/>
      <c r="W319" s="59"/>
      <c r="X319" s="59"/>
      <c r="Y319" s="59"/>
    </row>
    <row r="320" spans="6:26" ht="14.7" customHeight="1">
      <c r="H320" s="1644" t="s">
        <v>1789</v>
      </c>
      <c r="I320" s="1644"/>
      <c r="J320" s="1644"/>
      <c r="K320" s="1644"/>
      <c r="L320" s="1644"/>
      <c r="M320" s="1648" t="s">
        <v>1790</v>
      </c>
      <c r="N320" s="1644"/>
      <c r="O320" s="1644"/>
      <c r="P320" s="1644"/>
      <c r="Q320" s="1644"/>
      <c r="R320" s="1651" t="s">
        <v>1791</v>
      </c>
      <c r="S320" s="1652"/>
      <c r="T320" s="1652"/>
      <c r="U320" s="1652"/>
      <c r="V320" s="1643"/>
      <c r="W320" s="1643"/>
    </row>
    <row r="321" spans="6:18" ht="12.6">
      <c r="F321" s="397" t="s">
        <v>1791</v>
      </c>
      <c r="G321" s="392"/>
      <c r="H321" s="733">
        <v>2024</v>
      </c>
      <c r="I321" s="734">
        <v>2023</v>
      </c>
      <c r="J321" s="734">
        <v>2022</v>
      </c>
      <c r="K321" s="734">
        <v>2021</v>
      </c>
      <c r="L321" s="734">
        <v>2020</v>
      </c>
      <c r="M321" s="1018">
        <v>2024</v>
      </c>
      <c r="N321" s="734">
        <v>2023</v>
      </c>
      <c r="O321" s="734">
        <v>2022</v>
      </c>
      <c r="P321" s="734">
        <v>2021</v>
      </c>
      <c r="Q321" s="734">
        <v>2020</v>
      </c>
    </row>
    <row r="322" spans="6:18" ht="12.6">
      <c r="F322" s="217" t="s">
        <v>1450</v>
      </c>
      <c r="H322" s="535"/>
      <c r="I322" s="596"/>
      <c r="J322" s="596"/>
      <c r="K322" s="596"/>
      <c r="L322" s="596"/>
      <c r="M322" s="1025"/>
      <c r="N322" s="596"/>
      <c r="O322" s="596"/>
      <c r="P322" s="596"/>
      <c r="Q322" s="596"/>
    </row>
    <row r="323" spans="6:18" ht="12.75" customHeight="1">
      <c r="F323" s="460" t="s">
        <v>1451</v>
      </c>
      <c r="H323" s="535">
        <v>884</v>
      </c>
      <c r="I323" s="735">
        <v>763</v>
      </c>
      <c r="J323" s="735">
        <v>662</v>
      </c>
      <c r="K323" s="735">
        <v>600</v>
      </c>
      <c r="L323" s="735">
        <v>679</v>
      </c>
      <c r="M323" s="1021">
        <v>71</v>
      </c>
      <c r="N323" s="1026">
        <v>71</v>
      </c>
      <c r="O323" s="1026">
        <v>12</v>
      </c>
      <c r="P323" s="1026" t="s">
        <v>1751</v>
      </c>
      <c r="Q323" s="1026" t="s">
        <v>1751</v>
      </c>
    </row>
    <row r="324" spans="6:18" ht="12.75" customHeight="1">
      <c r="F324" s="460" t="s">
        <v>1452</v>
      </c>
      <c r="H324" s="535">
        <v>1842</v>
      </c>
      <c r="I324" s="735">
        <v>1791</v>
      </c>
      <c r="J324" s="735">
        <v>1710</v>
      </c>
      <c r="K324" s="735">
        <v>1693</v>
      </c>
      <c r="L324" s="735">
        <v>1294</v>
      </c>
      <c r="M324" s="1021">
        <v>65</v>
      </c>
      <c r="N324" s="735">
        <v>65</v>
      </c>
      <c r="O324" s="735">
        <v>65</v>
      </c>
      <c r="P324" s="735">
        <v>65</v>
      </c>
      <c r="Q324" s="735">
        <v>56</v>
      </c>
    </row>
    <row r="325" spans="6:18">
      <c r="F325" s="460" t="s">
        <v>1454</v>
      </c>
      <c r="H325" s="535">
        <v>1403</v>
      </c>
      <c r="I325" s="735">
        <v>1880</v>
      </c>
      <c r="J325" s="1419" t="s">
        <v>1792</v>
      </c>
      <c r="K325" s="735">
        <v>1164</v>
      </c>
      <c r="L325" s="735">
        <v>1163</v>
      </c>
      <c r="M325" s="1021">
        <v>883</v>
      </c>
      <c r="N325" s="735">
        <v>406</v>
      </c>
      <c r="O325" s="735">
        <v>356</v>
      </c>
      <c r="P325" s="735">
        <v>356</v>
      </c>
      <c r="Q325" s="735">
        <v>356</v>
      </c>
    </row>
    <row r="326" spans="6:18">
      <c r="F326" s="460" t="s">
        <v>1793</v>
      </c>
      <c r="H326" s="535">
        <v>233</v>
      </c>
      <c r="I326" s="735">
        <v>233</v>
      </c>
      <c r="J326" s="735">
        <v>233</v>
      </c>
      <c r="K326" s="735">
        <v>223</v>
      </c>
      <c r="L326" s="735">
        <v>223</v>
      </c>
      <c r="M326" s="1021">
        <v>225</v>
      </c>
      <c r="N326" s="735">
        <v>225</v>
      </c>
      <c r="O326" s="735">
        <v>201</v>
      </c>
      <c r="P326" s="735">
        <v>121</v>
      </c>
      <c r="Q326" s="735">
        <v>161</v>
      </c>
    </row>
    <row r="327" spans="6:18" ht="12.6">
      <c r="F327" s="217" t="s">
        <v>1455</v>
      </c>
      <c r="H327" s="535"/>
      <c r="I327" s="735"/>
      <c r="J327" s="735"/>
      <c r="K327" s="735"/>
      <c r="L327" s="735"/>
      <c r="M327" s="1021"/>
      <c r="N327" s="735"/>
      <c r="O327" s="735"/>
      <c r="P327" s="735"/>
      <c r="Q327" s="735"/>
    </row>
    <row r="328" spans="6:18">
      <c r="F328" s="460" t="s">
        <v>1456</v>
      </c>
      <c r="H328" s="535">
        <v>3933</v>
      </c>
      <c r="I328" s="735">
        <v>3861</v>
      </c>
      <c r="J328" s="735">
        <v>3852</v>
      </c>
      <c r="K328" s="735">
        <v>3848</v>
      </c>
      <c r="L328" s="735">
        <v>3772</v>
      </c>
      <c r="M328" s="1144" t="s">
        <v>1751</v>
      </c>
      <c r="N328" s="1026" t="s">
        <v>1751</v>
      </c>
      <c r="O328" s="1026" t="s">
        <v>1751</v>
      </c>
      <c r="P328" s="1026" t="s">
        <v>1751</v>
      </c>
      <c r="Q328" s="1026" t="s">
        <v>1751</v>
      </c>
    </row>
    <row r="329" spans="6:18">
      <c r="F329" s="460" t="s">
        <v>1457</v>
      </c>
      <c r="H329" s="535">
        <v>338</v>
      </c>
      <c r="I329" s="735">
        <v>338</v>
      </c>
      <c r="J329" s="735">
        <v>338</v>
      </c>
      <c r="K329" s="735">
        <v>198</v>
      </c>
      <c r="L329" s="735">
        <v>198</v>
      </c>
      <c r="M329" s="1021">
        <v>226</v>
      </c>
      <c r="N329" s="735">
        <v>226</v>
      </c>
      <c r="O329" s="735">
        <v>226</v>
      </c>
      <c r="P329" s="735">
        <v>139</v>
      </c>
      <c r="Q329" s="735">
        <v>139</v>
      </c>
    </row>
    <row r="330" spans="6:18" ht="12.6">
      <c r="F330" s="217" t="s">
        <v>1458</v>
      </c>
      <c r="H330" s="535"/>
      <c r="I330" s="735"/>
      <c r="J330" s="735"/>
      <c r="K330" s="735"/>
      <c r="L330" s="735"/>
      <c r="M330" s="1021"/>
      <c r="N330" s="735"/>
      <c r="O330" s="735"/>
      <c r="P330" s="735"/>
      <c r="Q330" s="735"/>
    </row>
    <row r="331" spans="6:18">
      <c r="F331" s="460" t="s">
        <v>1459</v>
      </c>
      <c r="H331" s="535">
        <v>550</v>
      </c>
      <c r="I331" s="735">
        <v>536</v>
      </c>
      <c r="J331" s="735">
        <v>536</v>
      </c>
      <c r="K331" s="735">
        <v>334</v>
      </c>
      <c r="L331" s="735">
        <v>334</v>
      </c>
      <c r="M331" s="1021">
        <v>34</v>
      </c>
      <c r="N331" s="735">
        <v>34</v>
      </c>
      <c r="O331" s="735">
        <v>34</v>
      </c>
      <c r="P331" s="735">
        <v>147</v>
      </c>
      <c r="Q331" s="735">
        <v>147</v>
      </c>
    </row>
    <row r="332" spans="6:18">
      <c r="F332" s="460" t="s">
        <v>1460</v>
      </c>
      <c r="H332" s="535">
        <v>1220</v>
      </c>
      <c r="I332" s="736">
        <v>1220</v>
      </c>
      <c r="J332" s="736">
        <v>1220</v>
      </c>
      <c r="K332" s="736">
        <v>1220</v>
      </c>
      <c r="L332" s="735">
        <v>1220</v>
      </c>
      <c r="M332" s="1021">
        <v>1105</v>
      </c>
      <c r="N332" s="735">
        <v>1105</v>
      </c>
      <c r="O332" s="735">
        <v>1105</v>
      </c>
      <c r="P332" s="735">
        <v>1105</v>
      </c>
      <c r="Q332" s="735">
        <v>1105</v>
      </c>
    </row>
    <row r="333" spans="6:18" ht="13.2">
      <c r="F333" s="476" t="s">
        <v>1562</v>
      </c>
      <c r="G333" s="473"/>
      <c r="H333" s="737">
        <v>10403</v>
      </c>
      <c r="I333" s="738">
        <v>11028</v>
      </c>
      <c r="J333" s="738">
        <v>9624</v>
      </c>
      <c r="K333" s="738">
        <v>9280</v>
      </c>
      <c r="L333" s="738">
        <v>9984</v>
      </c>
      <c r="M333" s="1027">
        <v>2609</v>
      </c>
      <c r="N333" s="738">
        <v>2132</v>
      </c>
      <c r="O333" s="738">
        <v>2000</v>
      </c>
      <c r="P333" s="738">
        <v>1933</v>
      </c>
      <c r="Q333" s="738">
        <v>1981</v>
      </c>
      <c r="R333" s="59"/>
    </row>
    <row r="334" spans="6:18">
      <c r="F334" s="1659" t="s">
        <v>1794</v>
      </c>
      <c r="G334" s="1659"/>
      <c r="H334" s="1659"/>
      <c r="I334" s="1659"/>
      <c r="J334" s="1659"/>
      <c r="K334" s="1659"/>
      <c r="L334" s="1659"/>
      <c r="M334" s="1659"/>
    </row>
    <row r="335" spans="6:18">
      <c r="F335" s="61"/>
      <c r="G335" s="89"/>
      <c r="H335" s="89"/>
      <c r="I335" s="89"/>
      <c r="J335" s="89"/>
      <c r="K335" s="89"/>
      <c r="L335" s="89"/>
      <c r="M335" s="89"/>
    </row>
    <row r="336" spans="6:18">
      <c r="F336" s="61"/>
      <c r="G336" s="89"/>
      <c r="H336" s="89"/>
      <c r="I336" s="89"/>
      <c r="J336" s="89"/>
      <c r="K336" s="89"/>
      <c r="L336" s="89"/>
      <c r="M336" s="89"/>
    </row>
    <row r="337" spans="6:19">
      <c r="F337" s="1662"/>
      <c r="G337" s="1662"/>
      <c r="H337" s="1662"/>
      <c r="I337" s="1662"/>
      <c r="J337" s="1662"/>
      <c r="K337" s="1662"/>
      <c r="L337" s="1662"/>
      <c r="M337" s="1662"/>
    </row>
    <row r="338" spans="6:19" ht="62.4" customHeight="1" thickBot="1">
      <c r="F338" s="397" t="s">
        <v>1795</v>
      </c>
      <c r="G338" s="392"/>
      <c r="H338" s="731" t="s">
        <v>1796</v>
      </c>
      <c r="I338" s="729" t="s">
        <v>1797</v>
      </c>
      <c r="J338" s="729" t="s">
        <v>1798</v>
      </c>
      <c r="K338" s="729" t="s">
        <v>1799</v>
      </c>
      <c r="M338" s="396" t="s">
        <v>1800</v>
      </c>
      <c r="N338" s="731" t="s">
        <v>1796</v>
      </c>
      <c r="O338" s="729" t="s">
        <v>1797</v>
      </c>
      <c r="P338" s="729" t="s">
        <v>1798</v>
      </c>
      <c r="Q338" s="729" t="s">
        <v>1799</v>
      </c>
    </row>
    <row r="339" spans="6:19">
      <c r="F339" s="451" t="s">
        <v>1801</v>
      </c>
      <c r="H339" s="636">
        <v>240</v>
      </c>
      <c r="I339" s="542">
        <v>244</v>
      </c>
      <c r="J339" s="542">
        <v>19</v>
      </c>
      <c r="K339" s="542">
        <v>217</v>
      </c>
      <c r="M339" s="478" t="s">
        <v>1802</v>
      </c>
      <c r="N339" s="1087">
        <v>8773</v>
      </c>
      <c r="O339" s="730">
        <v>9327</v>
      </c>
      <c r="P339" s="730">
        <v>8427</v>
      </c>
      <c r="Q339" s="730">
        <v>7581</v>
      </c>
      <c r="R339" s="214"/>
      <c r="S339" s="214"/>
    </row>
    <row r="340" spans="6:19">
      <c r="F340" s="453" t="s">
        <v>1803</v>
      </c>
      <c r="G340" s="390"/>
      <c r="H340" s="1086">
        <v>3552</v>
      </c>
      <c r="I340" s="732">
        <v>3552</v>
      </c>
      <c r="J340" s="732">
        <v>3606</v>
      </c>
      <c r="K340" s="732">
        <v>3606</v>
      </c>
      <c r="L340" s="28"/>
      <c r="M340" s="28"/>
    </row>
    <row r="341" spans="6:19">
      <c r="K341" s="28"/>
      <c r="L341" s="28"/>
      <c r="M341" s="28"/>
    </row>
    <row r="342" spans="6:19" ht="13.2">
      <c r="F342" s="66" t="s">
        <v>1804</v>
      </c>
    </row>
    <row r="343" spans="6:19" ht="48.45" customHeight="1" thickBot="1">
      <c r="F343" s="392"/>
      <c r="G343" s="402" t="s">
        <v>1805</v>
      </c>
      <c r="H343" s="729" t="s">
        <v>1806</v>
      </c>
      <c r="I343" s="729" t="s">
        <v>1807</v>
      </c>
      <c r="J343" s="729" t="s">
        <v>1808</v>
      </c>
      <c r="K343" s="729" t="s">
        <v>1809</v>
      </c>
      <c r="L343" s="729" t="s">
        <v>1810</v>
      </c>
      <c r="M343" s="729" t="s">
        <v>1811</v>
      </c>
    </row>
    <row r="344" spans="6:19" ht="16.2" customHeight="1">
      <c r="F344" s="408" t="s">
        <v>1812</v>
      </c>
      <c r="H344" s="407"/>
      <c r="I344" s="407"/>
      <c r="J344" s="407"/>
      <c r="K344" s="407"/>
      <c r="L344" s="407"/>
      <c r="M344" s="407"/>
    </row>
    <row r="345" spans="6:19" ht="24">
      <c r="F345" s="605" t="s">
        <v>1813</v>
      </c>
      <c r="G345" s="134" t="s">
        <v>1455</v>
      </c>
      <c r="H345" s="1088">
        <v>3353</v>
      </c>
      <c r="I345" s="1026">
        <v>390</v>
      </c>
      <c r="J345" s="1026">
        <v>1208</v>
      </c>
      <c r="K345" s="1026">
        <v>1225</v>
      </c>
      <c r="L345" s="1026">
        <v>1310</v>
      </c>
      <c r="M345" s="1026">
        <v>33</v>
      </c>
    </row>
    <row r="346" spans="6:19">
      <c r="F346" s="605" t="s">
        <v>1814</v>
      </c>
      <c r="G346" s="134" t="s">
        <v>1455</v>
      </c>
      <c r="H346" s="1026">
        <v>2</v>
      </c>
      <c r="I346" s="1028"/>
      <c r="J346" s="1026">
        <v>2</v>
      </c>
      <c r="K346" s="1026">
        <v>885</v>
      </c>
      <c r="L346" s="1026">
        <v>-885</v>
      </c>
      <c r="M346" s="1028"/>
    </row>
    <row r="347" spans="6:19">
      <c r="F347" s="605" t="s">
        <v>1815</v>
      </c>
      <c r="G347" s="134" t="s">
        <v>1455</v>
      </c>
      <c r="H347" s="1026">
        <v>10</v>
      </c>
      <c r="I347" s="1028"/>
      <c r="J347" s="1026"/>
      <c r="K347" s="1026"/>
      <c r="L347" s="1026">
        <v>10</v>
      </c>
      <c r="M347" s="1026">
        <v>21</v>
      </c>
    </row>
    <row r="348" spans="6:19">
      <c r="F348" s="605" t="s">
        <v>1451</v>
      </c>
      <c r="G348" s="134" t="s">
        <v>1450</v>
      </c>
      <c r="H348" s="1026">
        <v>559</v>
      </c>
      <c r="I348" s="1026">
        <v>224</v>
      </c>
      <c r="J348" s="1026">
        <v>752</v>
      </c>
      <c r="K348" s="1026">
        <v>80</v>
      </c>
      <c r="L348" s="1026">
        <v>-49</v>
      </c>
      <c r="M348" s="1026">
        <v>9</v>
      </c>
    </row>
    <row r="349" spans="6:19">
      <c r="F349" s="727" t="s">
        <v>1452</v>
      </c>
      <c r="G349" s="728" t="s">
        <v>1450</v>
      </c>
      <c r="H349" s="1089">
        <v>1746</v>
      </c>
      <c r="I349" s="1089">
        <v>247</v>
      </c>
      <c r="J349" s="1089">
        <v>228</v>
      </c>
      <c r="K349" s="1089">
        <v>277</v>
      </c>
      <c r="L349" s="1089">
        <v>1488</v>
      </c>
      <c r="M349" s="1089">
        <v>9</v>
      </c>
    </row>
    <row r="350" spans="6:19" ht="13.2">
      <c r="F350" s="410" t="s">
        <v>1816</v>
      </c>
      <c r="H350" s="1026">
        <v>5606</v>
      </c>
      <c r="I350" s="1026">
        <v>872</v>
      </c>
      <c r="J350" s="1026">
        <v>2190</v>
      </c>
      <c r="K350" s="1026">
        <v>2467</v>
      </c>
      <c r="L350" s="1026">
        <v>1874</v>
      </c>
      <c r="M350" s="1026"/>
    </row>
    <row r="351" spans="6:19">
      <c r="F351" s="727" t="s">
        <v>1454</v>
      </c>
      <c r="G351" s="728" t="s">
        <v>1450</v>
      </c>
      <c r="H351" s="1089">
        <v>789</v>
      </c>
      <c r="I351" s="1089">
        <v>168</v>
      </c>
      <c r="J351" s="1089">
        <v>118</v>
      </c>
      <c r="K351" s="1089">
        <v>972</v>
      </c>
      <c r="L351" s="1089">
        <v>-133</v>
      </c>
      <c r="M351" s="1089">
        <v>19</v>
      </c>
    </row>
    <row r="352" spans="6:19" ht="13.2">
      <c r="F352" s="410" t="s">
        <v>1817</v>
      </c>
      <c r="H352" s="1026">
        <v>789</v>
      </c>
      <c r="I352" s="1026">
        <v>168</v>
      </c>
      <c r="J352" s="1026">
        <v>118</v>
      </c>
      <c r="K352" s="1026">
        <v>972</v>
      </c>
      <c r="L352" s="1026">
        <v>-133</v>
      </c>
      <c r="M352" s="1026"/>
    </row>
    <row r="353" spans="6:26">
      <c r="F353" s="605" t="s">
        <v>1459</v>
      </c>
      <c r="G353" s="134" t="s">
        <v>1458</v>
      </c>
      <c r="H353" s="1026">
        <v>273</v>
      </c>
      <c r="I353" s="1026">
        <v>523</v>
      </c>
      <c r="J353" s="1026"/>
      <c r="K353" s="1026"/>
      <c r="L353" s="1026">
        <v>796</v>
      </c>
      <c r="M353" s="1028"/>
    </row>
    <row r="354" spans="6:26">
      <c r="F354" s="605" t="s">
        <v>1460</v>
      </c>
      <c r="G354" s="134" t="s">
        <v>1458</v>
      </c>
      <c r="H354" s="1026">
        <v>141</v>
      </c>
      <c r="I354" s="1026">
        <v>110</v>
      </c>
      <c r="J354" s="1026"/>
      <c r="K354" s="1026"/>
      <c r="L354" s="1026">
        <v>251</v>
      </c>
      <c r="M354" s="1028"/>
    </row>
    <row r="355" spans="6:26">
      <c r="F355" s="605" t="s">
        <v>1457</v>
      </c>
      <c r="G355" s="134" t="s">
        <v>1455</v>
      </c>
      <c r="H355" s="1026">
        <v>7</v>
      </c>
      <c r="I355" s="1026">
        <v>4</v>
      </c>
      <c r="J355" s="1026">
        <v>271</v>
      </c>
      <c r="K355" s="1026">
        <v>49</v>
      </c>
      <c r="L355" s="1026">
        <v>-309</v>
      </c>
      <c r="M355" s="1028"/>
    </row>
    <row r="356" spans="6:26">
      <c r="F356" s="605" t="s">
        <v>1793</v>
      </c>
      <c r="G356" s="134" t="s">
        <v>1450</v>
      </c>
      <c r="H356" s="1026">
        <v>11</v>
      </c>
      <c r="I356" s="1026">
        <v>96</v>
      </c>
      <c r="J356" s="1026">
        <v>148</v>
      </c>
      <c r="K356" s="1026"/>
      <c r="L356" s="1026">
        <v>-41</v>
      </c>
      <c r="M356" s="1026"/>
    </row>
    <row r="357" spans="6:26">
      <c r="F357" s="605" t="s">
        <v>1818</v>
      </c>
      <c r="G357" s="134" t="s">
        <v>1458</v>
      </c>
      <c r="H357" s="1026"/>
      <c r="I357" s="1026">
        <v>14</v>
      </c>
      <c r="J357" s="1026">
        <v>6</v>
      </c>
      <c r="K357" s="1026"/>
      <c r="L357" s="1026">
        <v>8</v>
      </c>
      <c r="M357" s="1028"/>
    </row>
    <row r="358" spans="6:26">
      <c r="F358" s="727" t="s">
        <v>1819</v>
      </c>
      <c r="G358" s="728" t="s">
        <v>1450</v>
      </c>
      <c r="H358" s="1029"/>
      <c r="I358" s="1089"/>
      <c r="J358" s="1089"/>
      <c r="K358" s="1089">
        <v>28</v>
      </c>
      <c r="L358" s="1089">
        <v>-28</v>
      </c>
      <c r="M358" s="1029"/>
    </row>
    <row r="359" spans="6:26" ht="13.2">
      <c r="F359" s="413" t="s">
        <v>1820</v>
      </c>
      <c r="G359" s="393"/>
      <c r="H359" s="1090">
        <v>433</v>
      </c>
      <c r="I359" s="1090">
        <v>747</v>
      </c>
      <c r="J359" s="1090">
        <v>425</v>
      </c>
      <c r="K359" s="1090">
        <v>77</v>
      </c>
      <c r="L359" s="1090">
        <v>677</v>
      </c>
      <c r="M359" s="1030"/>
    </row>
    <row r="360" spans="6:26" ht="13.2">
      <c r="F360" s="412" t="s">
        <v>1821</v>
      </c>
      <c r="G360" s="387"/>
      <c r="H360" s="1091">
        <v>6828</v>
      </c>
      <c r="I360" s="1091">
        <v>1787</v>
      </c>
      <c r="J360" s="1091">
        <v>2733</v>
      </c>
      <c r="K360" s="1091">
        <v>3516</v>
      </c>
      <c r="L360" s="1091">
        <v>2418</v>
      </c>
      <c r="M360" s="1091"/>
    </row>
    <row r="361" spans="6:26" ht="12.6">
      <c r="F361" s="408" t="s">
        <v>1765</v>
      </c>
      <c r="H361" s="1028"/>
      <c r="I361" s="1028"/>
      <c r="J361" s="1028"/>
      <c r="K361" s="1028"/>
      <c r="L361" s="1028"/>
      <c r="M361" s="1028"/>
    </row>
    <row r="362" spans="6:26">
      <c r="F362" s="605" t="s">
        <v>1822</v>
      </c>
      <c r="G362" s="134" t="s">
        <v>1823</v>
      </c>
      <c r="H362" s="1026">
        <v>60</v>
      </c>
      <c r="I362" s="1026">
        <v>1</v>
      </c>
      <c r="J362" s="1026"/>
      <c r="K362" s="1026"/>
      <c r="L362" s="1026">
        <v>61</v>
      </c>
      <c r="M362" s="1026">
        <v>22</v>
      </c>
    </row>
    <row r="363" spans="6:26">
      <c r="F363" s="605" t="s">
        <v>1824</v>
      </c>
      <c r="G363" s="134" t="s">
        <v>1823</v>
      </c>
      <c r="H363" s="1026">
        <v>36</v>
      </c>
      <c r="I363" s="1026">
        <v>1</v>
      </c>
      <c r="J363" s="1026"/>
      <c r="K363" s="1026"/>
      <c r="L363" s="1026">
        <v>37</v>
      </c>
      <c r="M363" s="1026">
        <v>22</v>
      </c>
    </row>
    <row r="364" spans="6:26">
      <c r="F364" s="605" t="s">
        <v>1551</v>
      </c>
      <c r="G364" s="134" t="s">
        <v>1549</v>
      </c>
      <c r="H364" s="1026">
        <v>6</v>
      </c>
      <c r="I364" s="1026"/>
      <c r="J364" s="1026"/>
      <c r="K364" s="1026"/>
      <c r="L364" s="1026">
        <v>6</v>
      </c>
      <c r="M364" s="1026">
        <v>17</v>
      </c>
    </row>
    <row r="365" spans="6:26">
      <c r="F365" s="727" t="s">
        <v>1825</v>
      </c>
      <c r="G365" s="728"/>
      <c r="H365" s="1089">
        <v>53</v>
      </c>
      <c r="I365" s="1089"/>
      <c r="J365" s="1089">
        <v>42</v>
      </c>
      <c r="K365" s="1089">
        <v>36</v>
      </c>
      <c r="L365" s="1089">
        <v>-25</v>
      </c>
      <c r="M365" s="1089"/>
    </row>
    <row r="366" spans="6:26" ht="13.2">
      <c r="F366" s="410" t="s">
        <v>1826</v>
      </c>
      <c r="H366" s="1026">
        <v>155</v>
      </c>
      <c r="I366" s="1026">
        <v>2</v>
      </c>
      <c r="J366" s="1026">
        <v>42</v>
      </c>
      <c r="K366" s="1026">
        <v>36</v>
      </c>
      <c r="L366" s="1026">
        <v>80</v>
      </c>
      <c r="M366" s="1028"/>
    </row>
    <row r="367" spans="6:26" ht="13.2">
      <c r="F367" s="412" t="s">
        <v>1827</v>
      </c>
      <c r="G367" s="387"/>
      <c r="H367" s="1091">
        <v>7046</v>
      </c>
      <c r="I367" s="1091">
        <v>1778</v>
      </c>
      <c r="J367" s="1091">
        <v>2775</v>
      </c>
      <c r="K367" s="1091">
        <v>3552</v>
      </c>
      <c r="L367" s="1091">
        <v>2497</v>
      </c>
      <c r="M367" s="1031"/>
    </row>
    <row r="368" spans="6:26" ht="8.25" customHeight="1">
      <c r="F368" s="1653"/>
      <c r="G368" s="1653"/>
      <c r="H368" s="1653"/>
      <c r="I368" s="1653"/>
      <c r="J368" s="1653"/>
      <c r="K368" s="1653"/>
      <c r="L368" s="1653"/>
      <c r="M368" s="1653"/>
      <c r="U368" s="6"/>
      <c r="V368" s="6"/>
      <c r="W368" s="6"/>
      <c r="X368" s="6"/>
      <c r="Y368" s="6"/>
      <c r="Z368" s="6"/>
    </row>
    <row r="369" spans="6:20" ht="6" customHeight="1">
      <c r="F369" s="99"/>
      <c r="G369" s="98"/>
      <c r="H369" s="98"/>
      <c r="I369" s="98"/>
      <c r="J369" s="98"/>
      <c r="K369" s="98"/>
      <c r="L369" s="98"/>
      <c r="M369" s="98"/>
      <c r="N369" s="6"/>
      <c r="O369" s="6"/>
      <c r="P369" s="6"/>
      <c r="Q369" s="6"/>
      <c r="R369" s="6"/>
      <c r="S369" s="6"/>
      <c r="T369" s="6"/>
    </row>
    <row r="370" spans="6:20"/>
    <row r="371" spans="6:20"/>
    <row r="372" spans="6:20"/>
    <row r="373" spans="6:20"/>
    <row r="374" spans="6:20"/>
    <row r="375" spans="6:20"/>
    <row r="376" spans="6:20"/>
    <row r="377" spans="6:20"/>
    <row r="378" spans="6:20"/>
    <row r="379" spans="6:20"/>
    <row r="380" spans="6:20"/>
    <row r="381" spans="6:20"/>
    <row r="382" spans="6:20"/>
    <row r="383" spans="6:20"/>
    <row r="384" spans="6:20"/>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sheetData>
  <sheetProtection algorithmName="SHA-512" hashValue="+ggZufR7zPhap3l6uh137vQn5ChJcfxMCQ6e2XcH2+xhAVFcZvh6mlXPw3StM/wcljVMarrPaVxqgVa7H4Awfg==" saltValue="YoP1BDwznPlmPaCv6y/m/g==" spinCount="100000" sheet="1" objects="1" scenarios="1"/>
  <mergeCells count="66">
    <mergeCell ref="Q280:S280"/>
    <mergeCell ref="Q285:R285"/>
    <mergeCell ref="H278:I278"/>
    <mergeCell ref="J278:K278"/>
    <mergeCell ref="L278:M278"/>
    <mergeCell ref="G126:O126"/>
    <mergeCell ref="G140:O140"/>
    <mergeCell ref="K117:L117"/>
    <mergeCell ref="P124:Q124"/>
    <mergeCell ref="B1:D1"/>
    <mergeCell ref="F6:G7"/>
    <mergeCell ref="F57:F58"/>
    <mergeCell ref="H16:H18"/>
    <mergeCell ref="F8:L12"/>
    <mergeCell ref="F16:F18"/>
    <mergeCell ref="I41:M41"/>
    <mergeCell ref="F49:M49"/>
    <mergeCell ref="F48:K48"/>
    <mergeCell ref="F35:G36"/>
    <mergeCell ref="F37:K38"/>
    <mergeCell ref="K112:O112"/>
    <mergeCell ref="K77:P77"/>
    <mergeCell ref="J55:K55"/>
    <mergeCell ref="G77:J77"/>
    <mergeCell ref="F108:M108"/>
    <mergeCell ref="F61:M62"/>
    <mergeCell ref="F76:H76"/>
    <mergeCell ref="H96:M96"/>
    <mergeCell ref="F107:G107"/>
    <mergeCell ref="U29:Y29"/>
    <mergeCell ref="U169:Y169"/>
    <mergeCell ref="U126:Y126"/>
    <mergeCell ref="X127:Y127"/>
    <mergeCell ref="R127:S127"/>
    <mergeCell ref="F317:N318"/>
    <mergeCell ref="R320:U320"/>
    <mergeCell ref="F368:M368"/>
    <mergeCell ref="X170:Y170"/>
    <mergeCell ref="O226:R226"/>
    <mergeCell ref="R170:S170"/>
    <mergeCell ref="F182:M182"/>
    <mergeCell ref="H245:J245"/>
    <mergeCell ref="F254:H254"/>
    <mergeCell ref="H259:I259"/>
    <mergeCell ref="H256:I256"/>
    <mergeCell ref="H257:I257"/>
    <mergeCell ref="F214:K215"/>
    <mergeCell ref="F334:M334"/>
    <mergeCell ref="H227:L227"/>
    <mergeCell ref="F337:M337"/>
    <mergeCell ref="P135:Q135"/>
    <mergeCell ref="P199:Q199"/>
    <mergeCell ref="M268:N268"/>
    <mergeCell ref="V320:W320"/>
    <mergeCell ref="G154:O154"/>
    <mergeCell ref="G169:O169"/>
    <mergeCell ref="G183:O183"/>
    <mergeCell ref="G197:O197"/>
    <mergeCell ref="M227:Q227"/>
    <mergeCell ref="F244:K244"/>
    <mergeCell ref="F289:J290"/>
    <mergeCell ref="F264:K265"/>
    <mergeCell ref="M320:Q320"/>
    <mergeCell ref="R229:X229"/>
    <mergeCell ref="H258:I258"/>
    <mergeCell ref="H320:L320"/>
  </mergeCells>
  <hyperlinks>
    <hyperlink ref="C5:D5" location="'Scope of reporting'!A1" display="Scope of reporting" xr:uid="{709587A5-EDCF-2949-BBEB-82DA96C5B033}"/>
    <hyperlink ref="C17" location="'Environment'!A1" display="ENVIRONMENT" xr:uid="{1052E595-E60F-F641-AFE0-168630151280}"/>
    <hyperlink ref="C18" location="'Environmental data'!Print_Area" display="Environmental data" xr:uid="{184DC85C-BAB6-414C-BCC0-E3297670E061}"/>
    <hyperlink ref="C5" location="'Scope of reporting'!A1" display="Scope of reporting" xr:uid="{7E431C8D-85DA-4B15-9A57-6C4EB0B7E788}"/>
    <hyperlink ref="C8" location="TCFD!A1" display="TCFD" xr:uid="{E2E19E2E-521A-42C7-8D54-ADBE5E9AFEBA}"/>
    <hyperlink ref="C7" location="'FRAMEWORKS &amp; GUIDELINES'!A1" display="FRAMEWORKS &amp; GUIDELINES" xr:uid="{21A14F2C-FC19-4121-BDF5-C147C6C1E234}"/>
    <hyperlink ref="C9" location="SASB!A1" display="SASB" xr:uid="{346B7813-DEF9-406B-A9C4-D47417BC0E7A}"/>
    <hyperlink ref="C10" location="'GRI'!A1" display="GRI " xr:uid="{0F3CDA73-F007-43DF-BADE-2409E34D8B76}"/>
    <hyperlink ref="C11" location="'JSE Sustainability | Narrative'!A1" display="JSE disclosures:" xr:uid="{508A09FF-480B-479A-B325-8241FA739F83}"/>
    <hyperlink ref="C12" location="'JSE Sustainability | Narrative'!A1" display="Sustainability narrative" xr:uid="{0CDC89C9-4682-431F-AFF9-12296669FFD9}"/>
    <hyperlink ref="C13" location="'JSE Sustainability | Metrics'!A1" display="Sustainability metrics" xr:uid="{78259541-2557-4F91-865C-FD8DBF35D56B}"/>
    <hyperlink ref="C14" location="'JSE Climate Change'!A1" display="Climate change" xr:uid="{F20DA4CB-4712-4563-BB77-4F1AEA28D514}"/>
    <hyperlink ref="C21" location="People!A1" display="People" xr:uid="{75B51E73-7D91-4068-A0C1-57733CDBE010}"/>
    <hyperlink ref="C22" location="Communities!A1" display="Communities" xr:uid="{09897E16-BF2D-4875-A59D-F31374FE4310}"/>
    <hyperlink ref="C23" location="'Human Rights'!A1" display="Human rights" xr:uid="{F0042338-6471-4B40-B08C-900D1A37B15E}"/>
    <hyperlink ref="C20" location="SOCIAL!A1" display="SOCIAL" xr:uid="{6782092C-69D3-490C-8615-E55543826C3C}"/>
    <hyperlink ref="C25" location="GOVERNANCE!A1" display="GOVERNANCE" xr:uid="{0FF91295-E068-4F54-9A48-C1BACC3BE020}"/>
    <hyperlink ref="C26" location="Leadership!A1" display="Leadership" xr:uid="{683E47DE-133D-4A7B-95B5-2468EB9182C8}"/>
    <hyperlink ref="C27" location="'King IV application register'!A1" display="King IV application register" xr:uid="{FEEB1D8F-3FA1-42BE-8AF8-505AC5D84537}"/>
    <hyperlink ref="C15" location="'UNGC COP'!A1" display="UNGC COP" xr:uid="{5219B7E9-3369-4AE4-8890-55E0A294DCE8}"/>
  </hyperlinks>
  <pageMargins left="0.7" right="0.7" top="0.75" bottom="0.75" header="0.3" footer="0.3"/>
  <pageSetup paperSize="8" scale="33" fitToWidth="3" fitToHeight="4" orientation="landscape" horizontalDpi="1200" verticalDpi="1200" r:id="rId1"/>
  <headerFooter>
    <oddFooter>&amp;L&amp;1#&amp;"Calibri"&amp;7&amp;K000000C2 General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7"/>
  </sheetPr>
  <dimension ref="B1:K125"/>
  <sheetViews>
    <sheetView topLeftCell="B2" zoomScaleNormal="100" workbookViewId="0">
      <selection activeCell="AB9" sqref="AB9"/>
    </sheetView>
  </sheetViews>
  <sheetFormatPr defaultColWidth="8.6640625" defaultRowHeight="12"/>
  <cols>
    <col min="1" max="1" width="0" hidden="1" customWidth="1"/>
    <col min="2" max="2" width="3.44140625" style="1" customWidth="1"/>
    <col min="3" max="3" width="24.44140625" style="1" customWidth="1"/>
    <col min="4" max="4" width="8" style="1" customWidth="1"/>
    <col min="5" max="5" width="3.44140625" customWidth="1"/>
    <col min="7" max="7" width="8.6640625" customWidth="1"/>
    <col min="16" max="16" width="7.6640625" customWidth="1"/>
  </cols>
  <sheetData>
    <row r="1" spans="2:11" ht="12.75" hidden="1" customHeight="1">
      <c r="B1" s="1469"/>
      <c r="C1" s="1469"/>
      <c r="D1" s="1469"/>
    </row>
    <row r="2" spans="2:11" ht="12.45" customHeight="1">
      <c r="B2" s="416"/>
      <c r="C2" s="415"/>
      <c r="D2" s="415"/>
      <c r="E2" s="415"/>
      <c r="F2" s="415"/>
      <c r="G2" s="415"/>
      <c r="H2" s="415"/>
      <c r="I2" s="415"/>
      <c r="J2" s="415"/>
      <c r="K2" s="415"/>
    </row>
    <row r="3" spans="2:11" ht="12.45" customHeight="1">
      <c r="B3" s="416"/>
      <c r="C3" s="415"/>
      <c r="D3" s="415"/>
      <c r="E3" s="415"/>
      <c r="F3" s="415"/>
      <c r="G3" s="415"/>
      <c r="H3" s="415"/>
      <c r="I3" s="415"/>
      <c r="J3" s="415"/>
      <c r="K3" s="415"/>
    </row>
    <row r="4" spans="2:11" ht="12.45" customHeight="1">
      <c r="B4" s="416"/>
      <c r="C4" s="415"/>
      <c r="D4" s="415"/>
      <c r="E4" s="415"/>
      <c r="F4" s="415"/>
      <c r="G4" s="415"/>
      <c r="H4" s="415"/>
      <c r="I4" s="415"/>
      <c r="J4" s="415"/>
      <c r="K4" s="415"/>
    </row>
    <row r="5" spans="2:11" ht="12.45" customHeight="1">
      <c r="B5" s="416"/>
      <c r="C5" s="415"/>
      <c r="D5" s="415"/>
      <c r="E5" s="415"/>
      <c r="F5" s="415"/>
      <c r="G5" s="415"/>
      <c r="H5" s="415"/>
      <c r="I5" s="415"/>
      <c r="J5" s="415"/>
      <c r="K5" s="415"/>
    </row>
    <row r="6" spans="2:11" ht="12.45" customHeight="1">
      <c r="B6" s="416"/>
      <c r="C6" s="415"/>
      <c r="D6" s="415"/>
      <c r="E6" s="415"/>
      <c r="F6" s="415"/>
      <c r="G6" s="415"/>
      <c r="H6" s="415"/>
      <c r="I6" s="415"/>
      <c r="J6" s="415"/>
      <c r="K6" s="415"/>
    </row>
    <row r="7" spans="2:11" ht="12.45" customHeight="1">
      <c r="B7" s="416"/>
      <c r="C7" s="415"/>
      <c r="D7" s="415"/>
      <c r="E7" s="415"/>
      <c r="F7" s="415"/>
      <c r="G7" s="415"/>
      <c r="H7" s="415"/>
      <c r="I7" s="415"/>
      <c r="J7" s="415"/>
      <c r="K7" s="415"/>
    </row>
    <row r="8" spans="2:11" ht="12.45" customHeight="1">
      <c r="B8" s="416"/>
      <c r="C8" s="415"/>
      <c r="D8" s="415"/>
      <c r="E8" s="415"/>
      <c r="F8" s="415"/>
      <c r="G8" s="415"/>
      <c r="H8" s="415"/>
      <c r="I8" s="415"/>
      <c r="J8" s="415"/>
      <c r="K8" s="415"/>
    </row>
    <row r="9" spans="2:11" ht="12.45" customHeight="1">
      <c r="B9" s="416"/>
      <c r="C9" s="415"/>
      <c r="D9" s="415"/>
      <c r="E9" s="415"/>
      <c r="F9" s="415"/>
      <c r="G9" s="415"/>
      <c r="H9" s="415"/>
      <c r="I9" s="415"/>
      <c r="J9" s="415"/>
      <c r="K9" s="415"/>
    </row>
    <row r="10" spans="2:11" ht="12.45" customHeight="1">
      <c r="B10" s="416"/>
      <c r="C10" s="415"/>
      <c r="D10" s="415"/>
      <c r="E10" s="415"/>
      <c r="F10" s="415"/>
      <c r="G10" s="415"/>
      <c r="H10" s="415"/>
      <c r="I10" s="415"/>
      <c r="J10" s="415"/>
      <c r="K10" s="415"/>
    </row>
    <row r="11" spans="2:11" ht="12.45" customHeight="1">
      <c r="B11" s="416"/>
      <c r="C11" s="415"/>
      <c r="D11" s="415"/>
      <c r="E11" s="415"/>
      <c r="F11" s="415"/>
      <c r="G11" s="415"/>
      <c r="H11" s="415"/>
      <c r="I11" s="415"/>
      <c r="J11" s="415"/>
      <c r="K11" s="415"/>
    </row>
    <row r="12" spans="2:11" ht="12.45" customHeight="1">
      <c r="B12" s="416"/>
      <c r="C12" s="415"/>
      <c r="D12" s="415"/>
      <c r="E12" s="415"/>
      <c r="F12" s="415"/>
      <c r="G12" s="415"/>
      <c r="H12" s="415"/>
      <c r="I12" s="415"/>
      <c r="J12" s="415"/>
      <c r="K12" s="415"/>
    </row>
    <row r="13" spans="2:11" ht="12.45" customHeight="1">
      <c r="B13" s="416"/>
      <c r="C13" s="415"/>
      <c r="D13" s="415"/>
      <c r="E13" s="415"/>
      <c r="F13" s="415"/>
      <c r="G13" s="415"/>
      <c r="H13" s="415"/>
      <c r="I13" s="415"/>
      <c r="J13" s="415"/>
      <c r="K13" s="415"/>
    </row>
    <row r="14" spans="2:11" ht="12.45" customHeight="1">
      <c r="B14" s="416"/>
      <c r="C14" s="415"/>
      <c r="D14" s="415"/>
      <c r="E14" s="415"/>
      <c r="F14" s="415"/>
      <c r="G14" s="415"/>
      <c r="H14" s="415"/>
      <c r="I14" s="415"/>
      <c r="J14" s="415"/>
      <c r="K14" s="415"/>
    </row>
    <row r="15" spans="2:11" ht="12.45" customHeight="1">
      <c r="B15" s="416"/>
      <c r="C15" s="415"/>
      <c r="D15" s="415"/>
      <c r="E15" s="415"/>
      <c r="F15" s="415"/>
      <c r="G15" s="415"/>
      <c r="H15" s="415"/>
      <c r="I15" s="415"/>
      <c r="J15" s="415"/>
      <c r="K15" s="415"/>
    </row>
    <row r="16" spans="2:11" ht="12.45" customHeight="1">
      <c r="B16" s="415"/>
      <c r="C16" s="415"/>
      <c r="D16" s="415"/>
      <c r="E16" s="415"/>
      <c r="F16" s="415"/>
      <c r="G16" s="415"/>
      <c r="H16" s="415"/>
      <c r="I16" s="415"/>
      <c r="J16" s="415"/>
      <c r="K16" s="415"/>
    </row>
    <row r="17" spans="2:11" ht="12.45" customHeight="1">
      <c r="B17" s="415"/>
      <c r="C17" s="415"/>
      <c r="D17" s="415"/>
      <c r="E17" s="415"/>
      <c r="F17" s="415"/>
      <c r="G17" s="415"/>
      <c r="H17" s="415"/>
      <c r="I17" s="415"/>
      <c r="J17" s="415"/>
      <c r="K17" s="415"/>
    </row>
    <row r="18" spans="2:11" ht="12.45" customHeight="1">
      <c r="B18" s="415"/>
      <c r="C18" s="415"/>
      <c r="D18" s="415"/>
      <c r="E18" s="415"/>
      <c r="F18" s="415"/>
      <c r="G18" s="415"/>
      <c r="H18" s="415"/>
      <c r="I18" s="415"/>
      <c r="J18" s="415"/>
      <c r="K18" s="415"/>
    </row>
    <row r="19" spans="2:11" ht="12.45" customHeight="1">
      <c r="B19" s="420"/>
      <c r="C19" s="418" t="s">
        <v>0</v>
      </c>
      <c r="D19" s="419"/>
      <c r="E19" s="415"/>
      <c r="F19" s="415"/>
      <c r="G19" s="1677"/>
      <c r="H19" s="1677"/>
      <c r="I19" s="415"/>
      <c r="J19" s="415"/>
      <c r="K19" s="415"/>
    </row>
    <row r="20" spans="2:11" ht="12.45" customHeight="1">
      <c r="B20" s="415"/>
      <c r="C20" s="421"/>
      <c r="D20" s="423"/>
      <c r="E20" s="415"/>
      <c r="F20" s="415"/>
      <c r="G20" s="439"/>
      <c r="H20" s="440"/>
      <c r="I20" s="415"/>
      <c r="J20" s="415"/>
      <c r="K20" s="415"/>
    </row>
    <row r="21" spans="2:11" ht="12.45" customHeight="1">
      <c r="B21" s="433"/>
      <c r="C21" s="422" t="s">
        <v>29</v>
      </c>
      <c r="D21" s="434"/>
      <c r="E21" s="415"/>
      <c r="F21" s="415"/>
      <c r="G21" s="441"/>
      <c r="H21" s="440"/>
      <c r="I21" s="415"/>
      <c r="J21" s="415"/>
      <c r="K21" s="415"/>
    </row>
    <row r="22" spans="2:11" ht="12.45" customHeight="1">
      <c r="B22" s="415"/>
      <c r="C22" s="424" t="s">
        <v>2</v>
      </c>
      <c r="D22" s="415"/>
      <c r="E22" s="415"/>
      <c r="F22" s="415"/>
      <c r="G22" s="435"/>
      <c r="H22" s="440"/>
      <c r="I22" s="415"/>
      <c r="J22" s="415"/>
      <c r="K22" s="415"/>
    </row>
    <row r="23" spans="2:11" ht="12.45" customHeight="1">
      <c r="B23" s="415"/>
      <c r="C23" s="963" t="s">
        <v>3</v>
      </c>
      <c r="D23" s="415"/>
      <c r="E23" s="415"/>
      <c r="F23" s="415"/>
      <c r="G23" s="441"/>
      <c r="H23" s="440"/>
      <c r="I23" s="415"/>
      <c r="J23" s="415"/>
      <c r="K23" s="415"/>
    </row>
    <row r="24" spans="2:11" ht="12.45" customHeight="1">
      <c r="B24" s="415"/>
      <c r="C24" s="962" t="s">
        <v>31</v>
      </c>
      <c r="D24" s="415"/>
      <c r="E24" s="415"/>
      <c r="F24" s="415"/>
      <c r="G24" s="441"/>
      <c r="H24" s="440"/>
      <c r="I24" s="415"/>
      <c r="J24" s="415"/>
      <c r="K24" s="415"/>
    </row>
    <row r="25" spans="2:11" ht="12.45" customHeight="1">
      <c r="B25" s="415"/>
      <c r="C25" s="426" t="s">
        <v>5</v>
      </c>
      <c r="D25" s="415"/>
      <c r="E25" s="415"/>
      <c r="F25" s="415"/>
      <c r="G25" s="441"/>
      <c r="H25" s="440"/>
      <c r="I25" s="415"/>
      <c r="J25" s="415"/>
      <c r="K25" s="415"/>
    </row>
    <row r="26" spans="2:11" ht="12.45" customHeight="1">
      <c r="B26" s="415"/>
      <c r="C26" s="427" t="s">
        <v>6</v>
      </c>
      <c r="D26" s="415"/>
      <c r="E26" s="415"/>
      <c r="F26" s="415"/>
      <c r="G26" s="441"/>
      <c r="H26" s="440"/>
      <c r="I26" s="415"/>
      <c r="J26" s="415"/>
      <c r="K26" s="415"/>
    </row>
    <row r="27" spans="2:11" ht="12.45" customHeight="1">
      <c r="B27" s="415"/>
      <c r="C27" s="428" t="s">
        <v>7</v>
      </c>
      <c r="D27" s="415"/>
      <c r="E27" s="415"/>
      <c r="F27" s="415"/>
      <c r="G27" s="441"/>
      <c r="H27" s="440"/>
      <c r="I27" s="415"/>
      <c r="J27" s="415"/>
      <c r="K27" s="415"/>
    </row>
    <row r="28" spans="2:11" ht="12.45" customHeight="1">
      <c r="B28" s="415"/>
      <c r="C28" s="428" t="s">
        <v>8</v>
      </c>
      <c r="D28" s="415"/>
      <c r="E28" s="415"/>
      <c r="F28" s="415"/>
      <c r="G28" s="441"/>
      <c r="H28" s="440"/>
      <c r="I28" s="415"/>
      <c r="J28" s="415"/>
      <c r="K28" s="415"/>
    </row>
    <row r="29" spans="2:11" ht="12.45" customHeight="1">
      <c r="B29" s="415"/>
      <c r="C29" s="974" t="s">
        <v>10</v>
      </c>
      <c r="D29" s="415"/>
      <c r="E29" s="415"/>
      <c r="F29" s="415"/>
      <c r="G29" s="439"/>
      <c r="H29" s="440"/>
      <c r="I29" s="415"/>
      <c r="J29" s="415"/>
      <c r="K29" s="415"/>
    </row>
    <row r="30" spans="2:11" ht="12.45" customHeight="1">
      <c r="B30" s="415"/>
      <c r="C30" s="415"/>
      <c r="D30" s="415"/>
      <c r="E30" s="415"/>
      <c r="F30" s="415"/>
      <c r="G30" s="441"/>
      <c r="H30" s="440"/>
      <c r="I30" s="415"/>
      <c r="J30" s="415"/>
      <c r="K30" s="415"/>
    </row>
    <row r="31" spans="2:11" ht="12.45" customHeight="1">
      <c r="B31" s="415"/>
      <c r="C31" s="970" t="s">
        <v>34</v>
      </c>
      <c r="D31" s="415"/>
      <c r="E31" s="415"/>
      <c r="F31" s="415"/>
      <c r="G31" s="441"/>
      <c r="H31" s="440"/>
      <c r="I31" s="415"/>
      <c r="J31" s="415"/>
      <c r="K31" s="415"/>
    </row>
    <row r="32" spans="2:11" ht="12.45" customHeight="1">
      <c r="B32" s="415"/>
      <c r="C32" s="947" t="s">
        <v>12</v>
      </c>
      <c r="D32" s="415"/>
      <c r="E32" s="415"/>
      <c r="F32" s="415"/>
      <c r="G32" s="441"/>
      <c r="H32" s="440"/>
      <c r="I32" s="415"/>
      <c r="J32" s="415"/>
      <c r="K32" s="415"/>
    </row>
    <row r="33" spans="2:11" ht="12.45" customHeight="1">
      <c r="B33" s="415"/>
      <c r="C33" s="430"/>
      <c r="D33" s="415"/>
      <c r="E33" s="415"/>
      <c r="F33" s="415"/>
      <c r="G33" s="441"/>
      <c r="H33" s="440"/>
      <c r="I33" s="415"/>
      <c r="J33" s="415"/>
      <c r="K33" s="415"/>
    </row>
    <row r="34" spans="2:11" ht="12.45" customHeight="1">
      <c r="B34" s="415"/>
      <c r="C34" s="429" t="s">
        <v>35</v>
      </c>
      <c r="D34" s="415"/>
      <c r="E34" s="415"/>
      <c r="F34" s="415"/>
      <c r="G34" s="441"/>
      <c r="H34" s="440"/>
      <c r="I34" s="415"/>
      <c r="J34" s="415"/>
      <c r="K34" s="415"/>
    </row>
    <row r="35" spans="2:11" ht="12.45" customHeight="1">
      <c r="B35" s="415"/>
      <c r="C35" s="431" t="s">
        <v>16</v>
      </c>
      <c r="D35" s="415"/>
      <c r="E35" s="415"/>
      <c r="F35" s="415"/>
      <c r="G35" s="441"/>
      <c r="H35" s="440"/>
      <c r="I35" s="415"/>
      <c r="J35" s="415"/>
      <c r="K35" s="415"/>
    </row>
    <row r="36" spans="2:11" ht="12.45" customHeight="1">
      <c r="B36" s="415"/>
      <c r="C36" s="431" t="s">
        <v>18</v>
      </c>
      <c r="D36" s="415"/>
      <c r="E36" s="415"/>
      <c r="F36" s="415"/>
      <c r="G36" s="441"/>
      <c r="H36" s="440"/>
      <c r="I36" s="415"/>
      <c r="J36" s="415"/>
      <c r="K36" s="415"/>
    </row>
    <row r="37" spans="2:11" ht="12.45" customHeight="1">
      <c r="B37" s="415"/>
      <c r="C37" s="431" t="s">
        <v>20</v>
      </c>
      <c r="D37" s="415"/>
      <c r="E37" s="415"/>
      <c r="F37" s="415"/>
      <c r="G37" s="441"/>
      <c r="H37" s="440"/>
      <c r="I37" s="415"/>
      <c r="J37" s="415"/>
      <c r="K37" s="415"/>
    </row>
    <row r="38" spans="2:11" ht="12.45" customHeight="1">
      <c r="B38" s="415"/>
      <c r="C38" s="967"/>
      <c r="D38" s="415"/>
      <c r="E38" s="415"/>
      <c r="F38" s="415"/>
      <c r="G38" s="439"/>
      <c r="H38" s="440"/>
      <c r="I38" s="415"/>
      <c r="J38" s="415"/>
      <c r="K38" s="415"/>
    </row>
    <row r="39" spans="2:11" ht="12.45" customHeight="1">
      <c r="B39" s="415"/>
      <c r="C39" s="966" t="s">
        <v>37</v>
      </c>
      <c r="D39" s="430"/>
      <c r="E39" s="415"/>
      <c r="F39" s="415"/>
      <c r="G39" s="415"/>
      <c r="H39" s="415"/>
      <c r="I39" s="442"/>
      <c r="J39" s="415"/>
      <c r="K39" s="415"/>
    </row>
    <row r="40" spans="2:11" ht="12.45" customHeight="1">
      <c r="B40" s="415"/>
      <c r="C40" s="431" t="s">
        <v>25</v>
      </c>
      <c r="D40" s="430"/>
      <c r="E40" s="415"/>
      <c r="F40" s="415"/>
      <c r="G40" s="415"/>
      <c r="H40" s="415"/>
      <c r="I40" s="442"/>
      <c r="J40" s="415"/>
      <c r="K40" s="415"/>
    </row>
    <row r="41" spans="2:11" ht="12.45" customHeight="1">
      <c r="B41" s="415"/>
      <c r="C41" s="431" t="s">
        <v>26</v>
      </c>
      <c r="D41" s="430"/>
      <c r="E41" s="415"/>
      <c r="F41" s="415"/>
      <c r="G41" s="415"/>
      <c r="H41" s="415"/>
      <c r="I41" s="442"/>
      <c r="J41" s="415"/>
      <c r="K41" s="415"/>
    </row>
    <row r="42" spans="2:11" ht="12.45" customHeight="1">
      <c r="B42" s="415"/>
      <c r="C42" s="430"/>
      <c r="D42" s="430"/>
      <c r="E42" s="415"/>
      <c r="F42" s="415"/>
      <c r="G42" s="415"/>
      <c r="H42" s="415"/>
      <c r="I42" s="442"/>
      <c r="J42" s="415"/>
      <c r="K42" s="415"/>
    </row>
    <row r="43" spans="2:11" ht="12.45" customHeight="1">
      <c r="B43" s="235"/>
      <c r="C43" s="247"/>
      <c r="D43" s="247"/>
      <c r="I43" s="5"/>
    </row>
    <row r="44" spans="2:11" ht="12.45" customHeight="1">
      <c r="B44" s="235"/>
      <c r="C44" s="247"/>
      <c r="D44" s="247"/>
      <c r="F44" s="1458"/>
      <c r="I44" s="5"/>
    </row>
    <row r="45" spans="2:11" ht="12.45" customHeight="1">
      <c r="B45" s="235"/>
      <c r="C45" s="247"/>
      <c r="D45" s="247"/>
      <c r="F45" s="1458"/>
      <c r="I45" s="5"/>
    </row>
    <row r="46" spans="2:11" ht="12.45" customHeight="1">
      <c r="B46" s="235"/>
      <c r="C46" s="235"/>
      <c r="D46" s="235"/>
      <c r="I46" s="5"/>
    </row>
    <row r="47" spans="2:11" ht="12.6">
      <c r="B47" s="40"/>
      <c r="C47"/>
      <c r="D47" s="72"/>
      <c r="I47" s="5"/>
    </row>
    <row r="48" spans="2:11" ht="12.6">
      <c r="B48" s="40"/>
      <c r="C48" s="74"/>
      <c r="D48" s="72"/>
      <c r="I48" s="5"/>
    </row>
    <row r="49" spans="2:9" ht="12.6">
      <c r="B49" s="74"/>
      <c r="C49" s="74"/>
      <c r="D49" s="72"/>
    </row>
    <row r="50" spans="2:9" ht="12.6">
      <c r="B50" s="74"/>
      <c r="C50" s="74"/>
      <c r="D50" s="72"/>
      <c r="H50" s="5"/>
    </row>
    <row r="51" spans="2:9" ht="37.950000000000003" customHeight="1">
      <c r="B51" s="74"/>
      <c r="C51" s="74"/>
      <c r="D51" s="72"/>
      <c r="H51" s="5"/>
    </row>
    <row r="52" spans="2:9" ht="27" customHeight="1">
      <c r="B52" s="74"/>
      <c r="C52" s="74"/>
      <c r="D52"/>
      <c r="H52" s="5"/>
    </row>
    <row r="53" spans="2:9" ht="12.6">
      <c r="B53" s="40"/>
      <c r="C53"/>
      <c r="D53" s="72"/>
      <c r="H53" s="5"/>
    </row>
    <row r="54" spans="2:9" ht="12.6">
      <c r="B54" s="40"/>
      <c r="C54"/>
      <c r="D54" s="72"/>
      <c r="G54" s="1678"/>
      <c r="H54" s="1678"/>
      <c r="I54" s="1678"/>
    </row>
    <row r="55" spans="2:9" ht="12.6">
      <c r="B55" s="40"/>
      <c r="C55" s="72"/>
      <c r="D55" s="72"/>
      <c r="G55" s="1678"/>
      <c r="H55" s="1678"/>
      <c r="I55" s="1678"/>
    </row>
    <row r="56" spans="2:9" ht="12.6">
      <c r="B56" s="40"/>
      <c r="C56" s="114"/>
      <c r="D56" s="72"/>
    </row>
    <row r="57" spans="2:9" ht="12.6">
      <c r="B57" s="40"/>
      <c r="C57" s="114"/>
      <c r="D57" s="72"/>
    </row>
    <row r="58" spans="2:9" ht="12.6">
      <c r="B58" s="40"/>
      <c r="C58" s="114"/>
      <c r="D58" s="72"/>
    </row>
    <row r="59" spans="2:9" ht="12.6">
      <c r="B59" s="40"/>
      <c r="C59" s="74"/>
      <c r="D59" s="72"/>
    </row>
    <row r="60" spans="2:9" ht="12.6">
      <c r="B60" s="40"/>
      <c r="C60" s="74"/>
      <c r="D60" s="72"/>
    </row>
    <row r="61" spans="2:9" ht="12.6">
      <c r="B61" s="40"/>
      <c r="C61" s="72"/>
      <c r="D61" s="72"/>
    </row>
    <row r="62" spans="2:9" ht="12.6">
      <c r="B62" s="40"/>
      <c r="C62" s="74"/>
      <c r="D62" s="72"/>
    </row>
    <row r="63" spans="2:9" ht="12.6">
      <c r="B63" s="40"/>
      <c r="C63" s="74"/>
      <c r="D63" s="72"/>
    </row>
    <row r="64" spans="2:9" ht="12.6">
      <c r="B64" s="40"/>
      <c r="C64" s="72"/>
      <c r="D64" s="72"/>
    </row>
    <row r="65" spans="2:4" ht="12.6">
      <c r="B65" s="40"/>
      <c r="C65" s="72"/>
      <c r="D65" s="72"/>
    </row>
    <row r="66" spans="2:4" ht="12.6">
      <c r="B66" s="40"/>
      <c r="C66" s="72"/>
      <c r="D66" s="72"/>
    </row>
    <row r="67" spans="2:4" ht="12.6">
      <c r="B67" s="40"/>
      <c r="C67" s="72"/>
      <c r="D67" s="72"/>
    </row>
    <row r="68" spans="2:4" ht="12.6">
      <c r="B68" s="40"/>
      <c r="C68" s="74"/>
      <c r="D68" s="72"/>
    </row>
    <row r="69" spans="2:4" ht="12.6">
      <c r="B69" s="40"/>
      <c r="C69" s="72"/>
      <c r="D69" s="72"/>
    </row>
    <row r="70" spans="2:4" ht="12.6">
      <c r="B70" s="40"/>
      <c r="C70" s="74"/>
      <c r="D70" s="72"/>
    </row>
    <row r="71" spans="2:4" ht="12.6">
      <c r="B71" s="40"/>
      <c r="C71" s="74"/>
      <c r="D71" s="72"/>
    </row>
    <row r="72" spans="2:4" ht="12.6">
      <c r="B72" s="40"/>
      <c r="C72" s="72"/>
      <c r="D72" s="72"/>
    </row>
    <row r="73" spans="2:4" ht="12.6">
      <c r="B73" s="40"/>
      <c r="C73" s="72"/>
      <c r="D73" s="72"/>
    </row>
    <row r="74" spans="2:4" ht="12.6">
      <c r="B74" s="40"/>
      <c r="C74" s="72"/>
      <c r="D74" s="72"/>
    </row>
    <row r="75" spans="2:4" ht="12.6">
      <c r="B75" s="40"/>
      <c r="C75" s="72"/>
      <c r="D75" s="72"/>
    </row>
    <row r="76" spans="2:4" ht="12.6">
      <c r="B76" s="40"/>
      <c r="C76" s="72"/>
      <c r="D76" s="72"/>
    </row>
    <row r="77" spans="2:4" ht="12.6">
      <c r="B77" s="40"/>
      <c r="C77" s="72"/>
      <c r="D77" s="72"/>
    </row>
    <row r="78" spans="2:4" ht="12.6">
      <c r="B78" s="40"/>
      <c r="C78" s="74"/>
      <c r="D78" s="72"/>
    </row>
    <row r="79" spans="2:4" ht="12.6">
      <c r="B79" s="40"/>
      <c r="C79" s="72"/>
      <c r="D79" s="72"/>
    </row>
    <row r="80" spans="2:4" ht="12.6">
      <c r="B80" s="40"/>
      <c r="C80" s="72"/>
      <c r="D80" s="72"/>
    </row>
    <row r="81" spans="2:4" ht="12.6">
      <c r="B81" s="40"/>
      <c r="C81" s="72"/>
      <c r="D81" s="72"/>
    </row>
    <row r="82" spans="2:4" ht="12.6">
      <c r="B82" s="40"/>
      <c r="C82" s="74"/>
      <c r="D82" s="72"/>
    </row>
    <row r="83" spans="2:4" ht="12.6">
      <c r="B83" s="40"/>
      <c r="C83" s="72"/>
      <c r="D83" s="72"/>
    </row>
    <row r="84" spans="2:4" ht="12.6">
      <c r="B84" s="40"/>
      <c r="C84" s="72"/>
      <c r="D84" s="72"/>
    </row>
    <row r="85" spans="2:4" ht="12.6">
      <c r="B85" s="40"/>
      <c r="C85" s="72"/>
      <c r="D85" s="72"/>
    </row>
    <row r="86" spans="2:4" ht="12.6">
      <c r="B86" s="40"/>
      <c r="C86" s="72"/>
      <c r="D86" s="72"/>
    </row>
    <row r="87" spans="2:4" ht="12.6">
      <c r="B87" s="40"/>
      <c r="C87" s="72"/>
      <c r="D87" s="72"/>
    </row>
    <row r="88" spans="2:4">
      <c r="B88" s="40"/>
      <c r="C88" s="40"/>
      <c r="D88" s="40"/>
    </row>
    <row r="89" spans="2:4">
      <c r="B89" s="40"/>
      <c r="C89" s="40"/>
      <c r="D89" s="40"/>
    </row>
    <row r="90" spans="2:4">
      <c r="B90" s="40"/>
      <c r="C90" s="40"/>
      <c r="D90" s="40"/>
    </row>
    <row r="91" spans="2:4">
      <c r="B91" s="40"/>
      <c r="C91" s="40"/>
      <c r="D91" s="40"/>
    </row>
    <row r="92" spans="2:4">
      <c r="B92" s="40"/>
      <c r="C92" s="40"/>
      <c r="D92" s="40"/>
    </row>
    <row r="93" spans="2:4">
      <c r="B93" s="40"/>
      <c r="C93" s="40"/>
      <c r="D93" s="40"/>
    </row>
    <row r="94" spans="2:4">
      <c r="B94" s="40"/>
      <c r="C94" s="40"/>
      <c r="D94" s="40"/>
    </row>
    <row r="95" spans="2:4">
      <c r="B95" s="40"/>
      <c r="C95" s="40"/>
      <c r="D95" s="40"/>
    </row>
    <row r="96" spans="2:4">
      <c r="B96" s="40"/>
      <c r="C96" s="40"/>
      <c r="D96" s="40"/>
    </row>
    <row r="97" spans="2:4">
      <c r="B97" s="40"/>
      <c r="C97" s="40"/>
      <c r="D97" s="40"/>
    </row>
    <row r="98" spans="2:4">
      <c r="B98" s="40"/>
      <c r="C98" s="40"/>
      <c r="D98" s="40"/>
    </row>
    <row r="99" spans="2:4">
      <c r="B99" s="40"/>
      <c r="C99" s="40"/>
      <c r="D99" s="40"/>
    </row>
    <row r="100" spans="2:4">
      <c r="B100" s="40"/>
      <c r="C100" s="40"/>
      <c r="D100" s="40"/>
    </row>
    <row r="101" spans="2:4">
      <c r="B101" s="40"/>
      <c r="C101" s="40"/>
      <c r="D101" s="40"/>
    </row>
    <row r="102" spans="2:4">
      <c r="B102" s="40"/>
      <c r="C102" s="40"/>
      <c r="D102" s="40"/>
    </row>
    <row r="103" spans="2:4">
      <c r="B103" s="40"/>
      <c r="C103" s="40"/>
      <c r="D103" s="40"/>
    </row>
    <row r="104" spans="2:4">
      <c r="B104" s="40"/>
      <c r="C104" s="40"/>
      <c r="D104" s="40"/>
    </row>
    <row r="105" spans="2:4">
      <c r="B105" s="40"/>
      <c r="C105" s="40"/>
      <c r="D105" s="40"/>
    </row>
    <row r="106" spans="2:4">
      <c r="B106" s="40"/>
      <c r="C106" s="40"/>
      <c r="D106" s="40"/>
    </row>
    <row r="107" spans="2:4">
      <c r="B107" s="40"/>
      <c r="C107" s="40"/>
      <c r="D107" s="40"/>
    </row>
    <row r="108" spans="2:4">
      <c r="B108" s="40"/>
      <c r="C108" s="40"/>
      <c r="D108" s="40"/>
    </row>
    <row r="109" spans="2:4">
      <c r="B109" s="40"/>
      <c r="C109" s="40"/>
      <c r="D109" s="40"/>
    </row>
    <row r="110" spans="2:4">
      <c r="B110" s="40"/>
      <c r="C110" s="40"/>
      <c r="D110" s="40"/>
    </row>
    <row r="111" spans="2:4">
      <c r="B111" s="40"/>
      <c r="C111" s="40"/>
      <c r="D111" s="40"/>
    </row>
    <row r="112" spans="2:4">
      <c r="B112" s="40"/>
      <c r="C112" s="40"/>
      <c r="D112" s="40"/>
    </row>
    <row r="113" spans="2:4">
      <c r="B113" s="40"/>
      <c r="C113" s="40"/>
      <c r="D113" s="40"/>
    </row>
    <row r="114" spans="2:4">
      <c r="B114" s="40"/>
      <c r="C114" s="40"/>
      <c r="D114" s="40"/>
    </row>
    <row r="115" spans="2:4">
      <c r="B115" s="40"/>
      <c r="C115" s="40"/>
      <c r="D115" s="40"/>
    </row>
    <row r="116" spans="2:4">
      <c r="B116" s="40"/>
      <c r="C116" s="40"/>
      <c r="D116" s="40"/>
    </row>
    <row r="117" spans="2:4">
      <c r="B117" s="40"/>
      <c r="C117" s="40"/>
      <c r="D117" s="40"/>
    </row>
    <row r="118" spans="2:4">
      <c r="B118" s="40"/>
      <c r="C118" s="40"/>
      <c r="D118" s="40"/>
    </row>
    <row r="119" spans="2:4">
      <c r="B119" s="40"/>
      <c r="C119" s="40"/>
      <c r="D119" s="40"/>
    </row>
    <row r="120" spans="2:4">
      <c r="B120"/>
      <c r="C120"/>
      <c r="D120"/>
    </row>
    <row r="121" spans="2:4">
      <c r="B121"/>
      <c r="C121"/>
      <c r="D121"/>
    </row>
    <row r="122" spans="2:4">
      <c r="B122"/>
      <c r="C122"/>
      <c r="D122"/>
    </row>
    <row r="123" spans="2:4">
      <c r="B123"/>
      <c r="C123"/>
      <c r="D123"/>
    </row>
    <row r="124" spans="2:4">
      <c r="B124"/>
      <c r="C124"/>
      <c r="D124"/>
    </row>
    <row r="125" spans="2:4">
      <c r="B125"/>
      <c r="C125"/>
      <c r="D125"/>
    </row>
  </sheetData>
  <sheetProtection algorithmName="SHA-512" hashValue="pTXtk6P2Uocwm+zkL1/LE70Zhvn+julcw87XyqRN0+2EdPO+/kQtbmfDqKHRWadrTk8YLAdgRk9auVi3DDvTEg==" saltValue="AS+HUXhm+1sX2kAmKbcrdg==" spinCount="100000" sheet="1" objects="1" scenarios="1"/>
  <mergeCells count="4">
    <mergeCell ref="G19:H19"/>
    <mergeCell ref="B1:D1"/>
    <mergeCell ref="F44:F45"/>
    <mergeCell ref="G54:I55"/>
  </mergeCells>
  <hyperlinks>
    <hyperlink ref="C19:D19" location="'Scope of reporting'!A1" display="Scope of reporting" xr:uid="{4CAFA757-8FD9-4165-8EAB-621CDF366300}"/>
    <hyperlink ref="C19" location="'Scope of reporting'!A1" display="Scope of reporting" xr:uid="{D9267147-D629-49A5-B5CD-01744FC752F4}"/>
    <hyperlink ref="C31" location="'Environment'!A1" display="ENVIRONMENT" xr:uid="{0557ED54-0779-4920-9AE7-A7EEE3140506}"/>
    <hyperlink ref="C32" location="'Environmental data'!A1" display="Environmental data" xr:uid="{6D7B4466-DC25-472E-B1E2-EDFD4102EBCC}"/>
    <hyperlink ref="C22" location="TCFD!A1" display="TCFD" xr:uid="{97287EE0-1C0A-4468-BF51-DA9970FC548A}"/>
    <hyperlink ref="C21" location="'FRAMEWORKS &amp; GUIDELINES'!A1" display="FRAMEWORKS &amp; GUIDELINES" xr:uid="{3D02B803-3C7F-407A-ABA2-30EC00BE81B2}"/>
    <hyperlink ref="C23" location="SASB!A1" display="SASB" xr:uid="{22E92C84-631A-4F51-BDB0-6C25524B4785}"/>
    <hyperlink ref="C24" location="'GRI'!A1" display="GRI " xr:uid="{BD98492D-F92C-4F1B-9EEB-2766730CE017}"/>
    <hyperlink ref="C25" location="'JSE Sustainability | Narrative'!A1" display="JSE disclosures:" xr:uid="{1CBA2AC2-8DD1-4B1F-AFC9-579E28D889D4}"/>
    <hyperlink ref="C26" location="'JSE Sustainability | Narrative'!A1" display="Sustainability narrative" xr:uid="{9A07DD93-8FB2-4D0B-BBB5-8FB7ADF2A8FB}"/>
    <hyperlink ref="C27" location="'JSE Sustainability | Metrics'!A1" display="Sustainability metrics" xr:uid="{25F26246-EC34-4A12-83BF-69FD8BE03AA4}"/>
    <hyperlink ref="C28" location="'JSE Climate Change'!A1" display="Climate change" xr:uid="{D311615A-D46A-4578-84E7-A711BD83BB98}"/>
    <hyperlink ref="C35" location="People!A1" display="People" xr:uid="{46C89ED0-BA79-4601-9732-A3DA1C0E015E}"/>
    <hyperlink ref="C36" location="Communities!A1" display="Communities" xr:uid="{97EB1A23-5A18-4628-B77C-E43DB5115A92}"/>
    <hyperlink ref="C37" location="'Human Rights'!A1" display="Human rights" xr:uid="{D9E3875E-8E5C-4998-8E28-E1494ECD7809}"/>
    <hyperlink ref="C34" location="SOCIAL!A1" display="SOCIAL" xr:uid="{748ADC54-95E0-49E7-959B-CC834B59A107}"/>
    <hyperlink ref="C39" location="GOVERNANCE!A1" display="GOVERNANCE" xr:uid="{D8333E26-4836-4C60-925D-F263BA5BA895}"/>
    <hyperlink ref="C40" location="Leadership!A1" display="Leadership" xr:uid="{9C8B2710-D132-4769-A0AD-B5B5855EC7E8}"/>
    <hyperlink ref="C41" location="'King IV application register'!A1" display="King IV application register" xr:uid="{85151033-A43A-4C66-BDDB-1B9C137DAC3C}"/>
    <hyperlink ref="C29" location="'UNGC COP'!A1" display="UNGC COP" xr:uid="{3AF4E86A-371E-4461-9A1F-E591F2FC7893}"/>
  </hyperlinks>
  <pageMargins left="0.7" right="0.7" top="0.75" bottom="0.75" header="0.3" footer="0.3"/>
  <pageSetup paperSize="9" orientation="portrait" r:id="rId1"/>
  <headerFooter>
    <oddFooter>&amp;L&amp;1#&amp;"Calibri"&amp;7&amp;K000000C2 General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3F2C-1325-4042-830A-BF79B37F2E6A}">
  <sheetPr codeName="Sheet14">
    <pageSetUpPr fitToPage="1"/>
  </sheetPr>
  <dimension ref="B1:Y287"/>
  <sheetViews>
    <sheetView topLeftCell="B266" zoomScale="116" zoomScaleNormal="90" workbookViewId="0">
      <selection activeCell="N282" sqref="N282"/>
    </sheetView>
  </sheetViews>
  <sheetFormatPr defaultColWidth="9.4414062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33.109375" customWidth="1"/>
    <col min="7" max="7" width="13.6640625" customWidth="1"/>
    <col min="8" max="9" width="14.109375" customWidth="1"/>
    <col min="10" max="10" width="16.6640625" customWidth="1"/>
    <col min="11" max="11" width="16.44140625" customWidth="1"/>
    <col min="12" max="12" width="15.6640625" customWidth="1"/>
    <col min="13" max="13" width="16.33203125" customWidth="1"/>
    <col min="14" max="14" width="14.44140625" customWidth="1"/>
    <col min="15" max="17" width="12.44140625" customWidth="1"/>
    <col min="18" max="18" width="11.6640625" customWidth="1"/>
    <col min="19" max="20" width="11.44140625" customWidth="1"/>
  </cols>
  <sheetData>
    <row r="1" spans="2:17" ht="12.75" hidden="1" customHeight="1">
      <c r="B1" s="1483"/>
      <c r="C1" s="1483"/>
      <c r="D1" s="1483"/>
    </row>
    <row r="2" spans="2:17">
      <c r="B2" s="416"/>
    </row>
    <row r="4" spans="2:17">
      <c r="G4" s="246"/>
    </row>
    <row r="5" spans="2:17" ht="11.7" customHeight="1">
      <c r="F5" s="1633" t="s">
        <v>1828</v>
      </c>
      <c r="G5" s="1633"/>
      <c r="H5" s="1633"/>
      <c r="I5" s="4"/>
    </row>
    <row r="6" spans="2:17" ht="11.7" customHeight="1">
      <c r="B6" s="417"/>
      <c r="C6" s="418" t="s">
        <v>0</v>
      </c>
      <c r="D6" s="419"/>
      <c r="F6" s="1633"/>
      <c r="G6" s="1633"/>
      <c r="H6" s="1633"/>
      <c r="I6" s="4"/>
    </row>
    <row r="7" spans="2:17" ht="9" customHeight="1">
      <c r="B7" s="420"/>
      <c r="C7" s="421"/>
      <c r="F7" s="1633"/>
      <c r="G7" s="1633"/>
      <c r="H7" s="1633"/>
    </row>
    <row r="8" spans="2:17" ht="20.7" customHeight="1">
      <c r="C8" s="975" t="s">
        <v>29</v>
      </c>
      <c r="D8" s="423"/>
      <c r="F8" s="1693" t="s">
        <v>1829</v>
      </c>
      <c r="G8" s="1693"/>
      <c r="H8" s="1693"/>
      <c r="I8" s="1693"/>
      <c r="J8" s="1693"/>
      <c r="K8" s="1693"/>
    </row>
    <row r="9" spans="2:17" ht="12.45" customHeight="1">
      <c r="C9" s="424" t="s">
        <v>2</v>
      </c>
      <c r="D9" s="423"/>
      <c r="F9" s="58"/>
      <c r="G9" s="58"/>
      <c r="H9" s="58"/>
      <c r="I9" s="58"/>
      <c r="J9" s="58"/>
      <c r="K9" s="58"/>
    </row>
    <row r="10" spans="2:17" ht="13.2" customHeight="1">
      <c r="B10" s="425"/>
      <c r="C10" s="963" t="s">
        <v>3</v>
      </c>
      <c r="D10" s="425"/>
      <c r="F10" s="1708" t="s">
        <v>1830</v>
      </c>
      <c r="G10" s="1708"/>
      <c r="H10" s="1708"/>
      <c r="I10" s="1708"/>
      <c r="J10" s="1708"/>
      <c r="K10" s="1708"/>
      <c r="L10" s="1708"/>
      <c r="M10" s="1708"/>
      <c r="N10" s="1708"/>
      <c r="O10" s="12"/>
      <c r="P10" s="12"/>
      <c r="Q10" s="12"/>
    </row>
    <row r="11" spans="2:17" ht="13.2" customHeight="1">
      <c r="B11" s="416"/>
      <c r="C11" s="963" t="s">
        <v>31</v>
      </c>
      <c r="D11" s="416"/>
      <c r="F11" s="1708"/>
      <c r="G11" s="1708"/>
      <c r="H11" s="1708"/>
      <c r="I11" s="1708"/>
      <c r="J11" s="1708"/>
      <c r="K11" s="1708"/>
      <c r="L11" s="1708"/>
      <c r="M11" s="1708"/>
      <c r="N11" s="1708"/>
      <c r="O11" s="12"/>
      <c r="P11" s="12"/>
      <c r="Q11" s="12"/>
    </row>
    <row r="12" spans="2:17" ht="12.45" customHeight="1">
      <c r="C12" s="426" t="s">
        <v>5</v>
      </c>
      <c r="F12" s="1708"/>
      <c r="G12" s="1708"/>
      <c r="H12" s="1708"/>
      <c r="I12" s="1708"/>
      <c r="J12" s="1708"/>
      <c r="K12" s="1708"/>
      <c r="L12" s="1708"/>
      <c r="M12" s="1708"/>
      <c r="N12" s="1708"/>
      <c r="O12" s="12"/>
      <c r="P12" s="12"/>
      <c r="Q12" s="12"/>
    </row>
    <row r="13" spans="2:17" ht="12.45" customHeight="1">
      <c r="C13" s="427" t="s">
        <v>6</v>
      </c>
      <c r="F13" s="887"/>
      <c r="G13" s="887"/>
      <c r="H13" s="887"/>
      <c r="I13" s="887"/>
      <c r="J13" s="887"/>
      <c r="K13" s="221"/>
      <c r="L13" s="12"/>
      <c r="M13" s="12"/>
      <c r="N13" s="12"/>
      <c r="O13" s="12"/>
      <c r="P13" s="12"/>
      <c r="Q13" s="12"/>
    </row>
    <row r="14" spans="2:17" ht="12.45" customHeight="1">
      <c r="C14" s="428" t="s">
        <v>7</v>
      </c>
      <c r="F14" s="887"/>
      <c r="G14" s="887"/>
      <c r="H14" s="887"/>
      <c r="I14" s="887"/>
      <c r="J14" s="887"/>
      <c r="K14" s="221"/>
      <c r="L14" s="12"/>
      <c r="M14" s="12"/>
      <c r="N14" s="12"/>
      <c r="O14" s="12"/>
      <c r="P14" s="12"/>
      <c r="Q14" s="12"/>
    </row>
    <row r="15" spans="2:17" ht="12.45" customHeight="1">
      <c r="C15" s="964" t="s">
        <v>8</v>
      </c>
      <c r="F15" s="1697" t="s">
        <v>639</v>
      </c>
      <c r="G15" s="887"/>
      <c r="H15" s="887"/>
      <c r="I15" s="887"/>
      <c r="J15" s="887"/>
      <c r="K15" s="221"/>
      <c r="L15" s="12"/>
      <c r="M15" s="12"/>
      <c r="N15" s="12"/>
      <c r="O15" s="12"/>
      <c r="P15" s="12"/>
      <c r="Q15" s="12"/>
    </row>
    <row r="16" spans="2:17" ht="12.45" customHeight="1">
      <c r="B16" s="426"/>
      <c r="C16" s="974" t="s">
        <v>10</v>
      </c>
      <c r="D16" s="426"/>
      <c r="F16" s="1697"/>
      <c r="G16" s="887"/>
      <c r="H16" s="887"/>
      <c r="I16" s="887"/>
      <c r="J16" s="887"/>
      <c r="K16" s="221"/>
      <c r="L16" s="12"/>
      <c r="M16" s="12"/>
      <c r="N16" s="12"/>
      <c r="O16" s="12"/>
      <c r="P16" s="12"/>
      <c r="Q16" s="12"/>
    </row>
    <row r="17" spans="2:18" ht="12.45" customHeight="1">
      <c r="C17" s="970"/>
      <c r="F17" s="1698" t="s">
        <v>1831</v>
      </c>
      <c r="G17" s="1698"/>
      <c r="H17" s="1698"/>
      <c r="I17" s="1698"/>
      <c r="J17" s="1698"/>
      <c r="K17" s="1698"/>
      <c r="L17" s="1698"/>
      <c r="M17" s="1698"/>
      <c r="N17" s="1698"/>
      <c r="O17" s="1698"/>
    </row>
    <row r="18" spans="2:18" ht="12.6">
      <c r="C18" s="970" t="s">
        <v>34</v>
      </c>
      <c r="D18" s="430"/>
      <c r="F18" s="1698"/>
      <c r="G18" s="1698"/>
      <c r="H18" s="1698"/>
      <c r="I18" s="1698"/>
      <c r="J18" s="1698"/>
      <c r="K18" s="1698"/>
      <c r="L18" s="1698"/>
      <c r="M18" s="1698"/>
      <c r="N18" s="1698"/>
      <c r="O18" s="1698"/>
    </row>
    <row r="19" spans="2:18" s="444" customFormat="1" ht="13.2" customHeight="1">
      <c r="B19" s="443"/>
      <c r="C19" s="965" t="s">
        <v>12</v>
      </c>
      <c r="D19" s="443"/>
      <c r="F19" s="222"/>
      <c r="G19" s="445"/>
      <c r="H19" s="445"/>
      <c r="I19" s="445"/>
      <c r="J19" s="445"/>
      <c r="K19" s="445"/>
      <c r="L19" s="445"/>
      <c r="M19" s="445"/>
    </row>
    <row r="20" spans="2:18" ht="14.7" customHeight="1">
      <c r="C20" s="430"/>
      <c r="F20" s="63"/>
      <c r="G20" s="27"/>
      <c r="H20" s="1692" t="s">
        <v>1832</v>
      </c>
      <c r="I20" s="1692"/>
      <c r="J20" s="1692"/>
      <c r="K20" s="1692"/>
      <c r="L20" s="1701"/>
      <c r="M20" s="1691" t="s">
        <v>1461</v>
      </c>
      <c r="N20" s="1692"/>
      <c r="O20" s="1692"/>
      <c r="P20" s="1692"/>
      <c r="Q20" s="1692"/>
    </row>
    <row r="21" spans="2:18" ht="13.2" thickBot="1">
      <c r="C21" s="429" t="s">
        <v>35</v>
      </c>
      <c r="F21" s="503" t="s">
        <v>1833</v>
      </c>
      <c r="G21" s="695" t="s">
        <v>1745</v>
      </c>
      <c r="H21" s="507">
        <v>2024</v>
      </c>
      <c r="I21" s="506">
        <v>2023</v>
      </c>
      <c r="J21" s="506">
        <v>2022</v>
      </c>
      <c r="K21" s="506">
        <v>2021</v>
      </c>
      <c r="L21" s="506">
        <v>2020</v>
      </c>
      <c r="M21" s="1032">
        <v>2024</v>
      </c>
      <c r="N21" s="506">
        <v>2023</v>
      </c>
      <c r="O21" s="506">
        <v>2022</v>
      </c>
      <c r="P21" s="506">
        <v>2021</v>
      </c>
      <c r="Q21" s="506">
        <v>2020</v>
      </c>
    </row>
    <row r="22" spans="2:18" ht="13.2" customHeight="1">
      <c r="B22" s="379"/>
      <c r="C22" s="382" t="s">
        <v>16</v>
      </c>
      <c r="D22" s="379"/>
      <c r="F22" s="451" t="s">
        <v>1834</v>
      </c>
      <c r="G22" s="447">
        <v>0</v>
      </c>
      <c r="H22" s="479">
        <v>0</v>
      </c>
      <c r="I22" s="447">
        <v>0</v>
      </c>
      <c r="J22" s="447">
        <v>1</v>
      </c>
      <c r="K22" s="447">
        <v>0</v>
      </c>
      <c r="L22" s="447">
        <v>0</v>
      </c>
      <c r="M22" s="1033">
        <v>0</v>
      </c>
      <c r="N22" s="447">
        <v>0</v>
      </c>
      <c r="O22" s="447">
        <v>0</v>
      </c>
      <c r="P22" s="447">
        <v>0</v>
      </c>
      <c r="Q22" s="447">
        <v>0</v>
      </c>
    </row>
    <row r="23" spans="2:18" ht="13.2" customHeight="1">
      <c r="C23" s="431" t="s">
        <v>18</v>
      </c>
      <c r="F23" s="451" t="s">
        <v>1835</v>
      </c>
      <c r="G23" s="447"/>
      <c r="H23" s="479">
        <v>1</v>
      </c>
      <c r="I23" s="447">
        <v>4</v>
      </c>
      <c r="J23" s="447">
        <v>5</v>
      </c>
      <c r="K23" s="447">
        <v>1</v>
      </c>
      <c r="L23" s="447">
        <v>3</v>
      </c>
      <c r="M23" s="1033">
        <v>0</v>
      </c>
      <c r="N23" s="447">
        <v>0</v>
      </c>
      <c r="O23" s="447">
        <v>0</v>
      </c>
      <c r="P23" s="447">
        <v>0</v>
      </c>
      <c r="Q23" s="447">
        <v>0</v>
      </c>
    </row>
    <row r="24" spans="2:18" ht="13.95" customHeight="1">
      <c r="C24" s="431" t="s">
        <v>20</v>
      </c>
      <c r="F24" s="451" t="s">
        <v>1836</v>
      </c>
      <c r="G24" s="447"/>
      <c r="H24" s="479">
        <v>10</v>
      </c>
      <c r="I24" s="447">
        <v>11</v>
      </c>
      <c r="J24" s="447">
        <v>7</v>
      </c>
      <c r="K24" s="447">
        <v>12</v>
      </c>
      <c r="L24" s="447">
        <v>9</v>
      </c>
      <c r="M24" s="1033">
        <v>0</v>
      </c>
      <c r="N24" s="447">
        <v>0</v>
      </c>
      <c r="O24" s="447">
        <v>0</v>
      </c>
      <c r="P24" s="447">
        <v>1</v>
      </c>
      <c r="Q24" s="447">
        <v>0</v>
      </c>
    </row>
    <row r="25" spans="2:18" s="27" customFormat="1" ht="13.95" customHeight="1">
      <c r="B25" s="415"/>
      <c r="C25" s="431"/>
      <c r="D25" s="415"/>
      <c r="E25"/>
      <c r="F25" s="523" t="s">
        <v>1837</v>
      </c>
      <c r="G25" s="525">
        <v>0.05</v>
      </c>
      <c r="H25" s="524" t="s">
        <v>1838</v>
      </c>
      <c r="I25" s="525">
        <v>7.0000000000000007E-2</v>
      </c>
      <c r="J25" s="525">
        <v>0.05</v>
      </c>
      <c r="K25" s="525">
        <v>0.08</v>
      </c>
      <c r="L25" s="525">
        <v>0.05</v>
      </c>
      <c r="M25" s="1034"/>
      <c r="N25" s="909">
        <v>0</v>
      </c>
      <c r="O25" s="909">
        <v>0</v>
      </c>
      <c r="P25" s="909">
        <v>0</v>
      </c>
      <c r="Q25" s="909">
        <v>0</v>
      </c>
    </row>
    <row r="26" spans="2:18" s="27" customFormat="1" ht="12.45" customHeight="1">
      <c r="B26" s="415"/>
      <c r="C26" s="966" t="s">
        <v>37</v>
      </c>
      <c r="D26" s="430"/>
      <c r="E26"/>
      <c r="F26" s="310" t="s">
        <v>1839</v>
      </c>
      <c r="G26" s="310"/>
      <c r="H26" s="310"/>
      <c r="K26"/>
      <c r="L26"/>
      <c r="M26"/>
      <c r="P26" s="59"/>
      <c r="Q26" s="59"/>
    </row>
    <row r="27" spans="2:18" ht="13.2" customHeight="1">
      <c r="C27" s="431" t="s">
        <v>25</v>
      </c>
      <c r="D27" s="430"/>
      <c r="F27" s="515" t="s">
        <v>1840</v>
      </c>
      <c r="G27" s="1696" t="s">
        <v>1841</v>
      </c>
      <c r="H27" s="1696"/>
      <c r="I27" s="886"/>
      <c r="J27" s="886"/>
      <c r="L27" s="15"/>
      <c r="M27" s="15"/>
    </row>
    <row r="28" spans="2:18" ht="103.2" customHeight="1">
      <c r="C28" s="431" t="s">
        <v>26</v>
      </c>
      <c r="F28" s="885" t="s">
        <v>1842</v>
      </c>
      <c r="G28" s="1694" t="s">
        <v>1843</v>
      </c>
      <c r="H28" s="1695"/>
      <c r="I28" s="1695"/>
      <c r="J28" s="1695"/>
      <c r="K28" s="196"/>
      <c r="L28" s="15"/>
      <c r="M28" s="15"/>
    </row>
    <row r="29" spans="2:18">
      <c r="F29" s="6"/>
      <c r="L29" s="15"/>
      <c r="M29" s="15"/>
      <c r="N29" s="15"/>
    </row>
    <row r="30" spans="2:18" ht="6" customHeight="1">
      <c r="F30" s="98"/>
      <c r="G30" s="98"/>
      <c r="H30" s="98"/>
      <c r="I30" s="98"/>
      <c r="J30" s="99"/>
      <c r="K30" s="99"/>
      <c r="L30" s="99"/>
      <c r="M30" s="99"/>
      <c r="N30" s="115"/>
      <c r="O30" s="99"/>
      <c r="P30" s="99"/>
      <c r="Q30" s="99"/>
      <c r="R30" s="99"/>
    </row>
    <row r="31" spans="2:18" ht="24.6">
      <c r="F31" s="100" t="s">
        <v>1844</v>
      </c>
      <c r="G31" s="14"/>
      <c r="N31" s="15"/>
    </row>
    <row r="32" spans="2:18" ht="25.2" customHeight="1">
      <c r="F32" s="1709" t="s">
        <v>1845</v>
      </c>
      <c r="G32" s="1709"/>
      <c r="H32" s="1709"/>
      <c r="I32" s="1709"/>
      <c r="J32" s="1709"/>
      <c r="K32" s="1709"/>
      <c r="L32" s="1709"/>
      <c r="M32" s="1709"/>
      <c r="N32" s="1709"/>
    </row>
    <row r="33" spans="2:18" ht="25.2" customHeight="1">
      <c r="F33" s="1709"/>
      <c r="G33" s="1709"/>
      <c r="H33" s="1709"/>
      <c r="I33" s="1709"/>
      <c r="J33" s="1709"/>
      <c r="K33" s="1709"/>
      <c r="L33" s="1709"/>
      <c r="M33" s="1709"/>
      <c r="N33" s="1709"/>
    </row>
    <row r="34" spans="2:18" ht="24.6">
      <c r="F34" s="63"/>
      <c r="G34" s="14"/>
      <c r="N34" s="15"/>
    </row>
    <row r="35" spans="2:18" ht="13.2" thickBot="1">
      <c r="F35" s="515" t="s">
        <v>1846</v>
      </c>
      <c r="G35" s="507">
        <v>2024</v>
      </c>
      <c r="H35" s="512">
        <v>2023</v>
      </c>
      <c r="I35" s="512">
        <v>2022</v>
      </c>
      <c r="J35" s="512">
        <v>2021</v>
      </c>
      <c r="K35" s="512">
        <v>2020</v>
      </c>
      <c r="L35" s="512">
        <v>2019</v>
      </c>
      <c r="M35" s="512">
        <v>2018</v>
      </c>
      <c r="N35" s="15"/>
    </row>
    <row r="36" spans="2:18">
      <c r="F36" s="451" t="s">
        <v>1847</v>
      </c>
      <c r="G36" s="536">
        <v>2</v>
      </c>
      <c r="H36" s="363">
        <v>7</v>
      </c>
      <c r="I36" s="363">
        <v>6</v>
      </c>
      <c r="J36" s="363">
        <v>4</v>
      </c>
      <c r="K36" s="363">
        <v>1</v>
      </c>
      <c r="L36" s="363">
        <v>11</v>
      </c>
      <c r="M36" s="363">
        <v>11</v>
      </c>
      <c r="N36" s="15"/>
    </row>
    <row r="37" spans="2:18">
      <c r="F37" s="451" t="s">
        <v>1848</v>
      </c>
      <c r="G37" s="536">
        <v>2</v>
      </c>
      <c r="H37" s="363">
        <v>5</v>
      </c>
      <c r="I37" s="363"/>
      <c r="J37" s="363">
        <v>5</v>
      </c>
      <c r="K37" s="363">
        <v>1</v>
      </c>
      <c r="L37" s="363">
        <v>2</v>
      </c>
      <c r="M37" s="363">
        <v>8</v>
      </c>
      <c r="N37" s="15"/>
    </row>
    <row r="38" spans="2:18">
      <c r="F38" s="451" t="s">
        <v>1849</v>
      </c>
      <c r="G38" s="536">
        <v>0</v>
      </c>
      <c r="H38" s="363">
        <v>0</v>
      </c>
      <c r="I38" s="363"/>
      <c r="J38" s="363"/>
      <c r="K38" s="363"/>
      <c r="L38" s="363">
        <v>1</v>
      </c>
      <c r="M38" s="363"/>
      <c r="N38" s="15"/>
    </row>
    <row r="39" spans="2:18">
      <c r="F39" s="451" t="s">
        <v>1850</v>
      </c>
      <c r="G39" s="536">
        <v>2</v>
      </c>
      <c r="H39" s="363">
        <v>1</v>
      </c>
      <c r="I39" s="363"/>
      <c r="J39" s="363">
        <v>2</v>
      </c>
      <c r="K39" s="363">
        <v>3</v>
      </c>
      <c r="L39" s="363">
        <v>2</v>
      </c>
      <c r="M39" s="363">
        <v>4</v>
      </c>
      <c r="N39" s="15"/>
    </row>
    <row r="40" spans="2:18">
      <c r="F40" s="451" t="s">
        <v>1851</v>
      </c>
      <c r="G40" s="536">
        <v>15</v>
      </c>
      <c r="H40" s="363">
        <v>9</v>
      </c>
      <c r="I40" s="363">
        <v>17</v>
      </c>
      <c r="J40" s="363">
        <v>13</v>
      </c>
      <c r="K40" s="363">
        <v>27</v>
      </c>
      <c r="L40" s="363">
        <v>35</v>
      </c>
      <c r="M40" s="363">
        <v>42</v>
      </c>
      <c r="N40" s="15"/>
    </row>
    <row r="41" spans="2:18">
      <c r="F41" s="451" t="s">
        <v>1852</v>
      </c>
      <c r="G41" s="536">
        <v>0</v>
      </c>
      <c r="H41" s="363">
        <v>1</v>
      </c>
      <c r="I41" s="363"/>
      <c r="J41" s="363">
        <v>1</v>
      </c>
      <c r="K41" s="363"/>
      <c r="L41" s="363"/>
      <c r="M41" s="363"/>
      <c r="N41" s="15"/>
    </row>
    <row r="42" spans="2:18">
      <c r="F42" s="451" t="s">
        <v>1853</v>
      </c>
      <c r="G42" s="536">
        <v>1</v>
      </c>
      <c r="H42" s="363"/>
      <c r="I42" s="363"/>
      <c r="J42" s="363"/>
      <c r="K42" s="363"/>
      <c r="L42" s="363"/>
      <c r="M42" s="363"/>
      <c r="N42" s="15"/>
    </row>
    <row r="43" spans="2:18">
      <c r="F43" s="451" t="s">
        <v>1854</v>
      </c>
      <c r="G43" s="536">
        <v>1</v>
      </c>
      <c r="H43" s="363"/>
      <c r="I43" s="363"/>
      <c r="J43" s="363"/>
      <c r="K43" s="363"/>
      <c r="L43" s="363"/>
      <c r="M43" s="363"/>
      <c r="N43" s="15"/>
    </row>
    <row r="44" spans="2:18">
      <c r="F44" s="522" t="s">
        <v>1546</v>
      </c>
      <c r="G44" s="571">
        <v>23</v>
      </c>
      <c r="H44" s="538">
        <f>SUM(H36:H41)</f>
        <v>23</v>
      </c>
      <c r="I44" s="538">
        <v>23</v>
      </c>
      <c r="J44" s="538">
        <v>25</v>
      </c>
      <c r="K44" s="538">
        <v>32</v>
      </c>
      <c r="L44" s="538">
        <v>51</v>
      </c>
      <c r="M44" s="538">
        <v>65</v>
      </c>
      <c r="N44" s="15"/>
    </row>
    <row r="45" spans="2:18">
      <c r="G45" s="59"/>
      <c r="H45" s="59"/>
      <c r="I45" s="59"/>
      <c r="J45" s="59"/>
      <c r="K45" s="130"/>
      <c r="L45" s="130"/>
      <c r="M45" s="130"/>
      <c r="N45" s="130"/>
      <c r="O45" s="130"/>
      <c r="P45" s="130"/>
      <c r="Q45" s="130"/>
      <c r="R45" s="130"/>
    </row>
    <row r="47" spans="2:18" ht="25.8" thickBot="1">
      <c r="F47" s="516" t="s">
        <v>1855</v>
      </c>
      <c r="G47" s="507">
        <v>2024</v>
      </c>
      <c r="H47" s="514">
        <v>2023</v>
      </c>
      <c r="I47" s="514">
        <v>2022</v>
      </c>
      <c r="J47" s="514">
        <v>2021</v>
      </c>
      <c r="K47" s="514">
        <v>2020</v>
      </c>
      <c r="L47" s="514">
        <v>2019</v>
      </c>
      <c r="M47" s="141"/>
    </row>
    <row r="48" spans="2:18" s="451" customFormat="1">
      <c r="B48" s="467"/>
      <c r="C48" s="467"/>
      <c r="D48" s="467"/>
      <c r="F48" s="451" t="s">
        <v>1856</v>
      </c>
      <c r="G48" s="529">
        <v>14143</v>
      </c>
      <c r="H48" s="542">
        <v>18419</v>
      </c>
      <c r="I48" s="542">
        <v>14585</v>
      </c>
      <c r="J48" s="542">
        <v>10927</v>
      </c>
      <c r="K48" s="542">
        <v>17693</v>
      </c>
      <c r="L48" s="542">
        <v>30403</v>
      </c>
    </row>
    <row r="49" spans="2:18" s="451" customFormat="1">
      <c r="B49" s="467"/>
      <c r="C49" s="467"/>
      <c r="D49" s="467"/>
      <c r="F49" s="451" t="s">
        <v>1857</v>
      </c>
      <c r="G49" s="529">
        <v>13459</v>
      </c>
      <c r="H49" s="542">
        <v>12597</v>
      </c>
      <c r="I49" s="542">
        <v>7827</v>
      </c>
      <c r="J49" s="542">
        <v>12143</v>
      </c>
      <c r="K49" s="542">
        <v>8475</v>
      </c>
      <c r="L49" s="542">
        <v>12679</v>
      </c>
    </row>
    <row r="50" spans="2:18" s="451" customFormat="1">
      <c r="B50" s="467"/>
      <c r="C50" s="467"/>
      <c r="D50" s="467"/>
      <c r="F50" s="451" t="s">
        <v>1858</v>
      </c>
      <c r="G50" s="888">
        <v>94.33</v>
      </c>
      <c r="H50" s="576">
        <v>68.39</v>
      </c>
      <c r="I50" s="576">
        <v>54</v>
      </c>
      <c r="J50" s="576">
        <v>61</v>
      </c>
      <c r="K50" s="576">
        <v>48</v>
      </c>
      <c r="L50" s="576">
        <v>54</v>
      </c>
    </row>
    <row r="51" spans="2:18" s="451" customFormat="1">
      <c r="B51" s="467"/>
      <c r="C51" s="467"/>
      <c r="D51" s="467"/>
      <c r="F51" s="451" t="s">
        <v>1859</v>
      </c>
      <c r="G51" s="529">
        <v>189</v>
      </c>
      <c r="H51" s="696">
        <v>236</v>
      </c>
      <c r="I51" s="696">
        <v>203</v>
      </c>
      <c r="J51" s="696">
        <v>457</v>
      </c>
      <c r="K51" s="696">
        <v>746</v>
      </c>
      <c r="L51" s="696">
        <v>578</v>
      </c>
    </row>
    <row r="52" spans="2:18" s="451" customFormat="1">
      <c r="B52" s="467"/>
      <c r="C52" s="467"/>
      <c r="D52" s="467"/>
      <c r="F52" s="451" t="s">
        <v>1860</v>
      </c>
      <c r="G52" s="529">
        <v>1548</v>
      </c>
      <c r="H52" s="542">
        <v>2123</v>
      </c>
      <c r="I52" s="542">
        <v>1745</v>
      </c>
      <c r="J52" s="542">
        <v>5054</v>
      </c>
      <c r="K52" s="542">
        <v>4554</v>
      </c>
      <c r="L52" s="542">
        <v>5342</v>
      </c>
    </row>
    <row r="53" spans="2:18" s="451" customFormat="1">
      <c r="B53" s="467"/>
      <c r="C53" s="467"/>
      <c r="D53" s="467"/>
      <c r="F53" s="523" t="s">
        <v>1861</v>
      </c>
      <c r="G53" s="547">
        <v>1548</v>
      </c>
      <c r="H53" s="588">
        <v>4815</v>
      </c>
      <c r="I53" s="588">
        <v>1674</v>
      </c>
      <c r="J53" s="588">
        <v>5897</v>
      </c>
      <c r="K53" s="588">
        <v>5848</v>
      </c>
      <c r="L53" s="588">
        <v>5124</v>
      </c>
    </row>
    <row r="54" spans="2:18" s="451" customFormat="1">
      <c r="B54" s="467"/>
      <c r="C54" s="467"/>
      <c r="D54" s="467"/>
      <c r="G54" s="1230"/>
      <c r="H54" s="542"/>
      <c r="I54" s="542"/>
      <c r="J54" s="542"/>
      <c r="K54" s="542"/>
      <c r="L54" s="542"/>
    </row>
    <row r="55" spans="2:18" s="451" customFormat="1" ht="25.2">
      <c r="B55" s="467"/>
      <c r="C55" s="467"/>
      <c r="D55" s="467"/>
      <c r="F55" s="516" t="s">
        <v>1862</v>
      </c>
      <c r="G55" s="507">
        <v>2024</v>
      </c>
      <c r="H55" s="514">
        <v>2023</v>
      </c>
      <c r="I55" s="514">
        <v>2022</v>
      </c>
      <c r="J55" s="542"/>
      <c r="K55" s="542"/>
      <c r="L55" s="542"/>
    </row>
    <row r="56" spans="2:18" s="451" customFormat="1">
      <c r="B56" s="467"/>
      <c r="C56" s="467"/>
      <c r="D56" s="467"/>
      <c r="F56" s="451" t="s">
        <v>1863</v>
      </c>
      <c r="G56" s="1226">
        <v>7.8</v>
      </c>
      <c r="H56" s="893">
        <v>8.9</v>
      </c>
      <c r="I56" s="893">
        <v>12.68</v>
      </c>
      <c r="J56" s="542"/>
      <c r="K56" s="542"/>
      <c r="L56" s="542"/>
    </row>
    <row r="57" spans="2:18" s="451" customFormat="1" ht="24">
      <c r="B57" s="467"/>
      <c r="C57" s="467"/>
      <c r="D57" s="467"/>
      <c r="F57" s="451" t="s">
        <v>1864</v>
      </c>
      <c r="G57" s="1226">
        <v>5.3</v>
      </c>
      <c r="H57" s="893">
        <v>6.4</v>
      </c>
      <c r="I57" s="893">
        <v>6.4</v>
      </c>
      <c r="J57" s="542"/>
      <c r="K57" s="542"/>
      <c r="L57" s="542"/>
    </row>
    <row r="58" spans="2:18" s="451" customFormat="1">
      <c r="B58" s="467"/>
      <c r="C58" s="467"/>
      <c r="D58" s="467"/>
      <c r="F58" s="451" t="s">
        <v>1865</v>
      </c>
      <c r="G58" s="1232">
        <v>3785</v>
      </c>
      <c r="H58" s="895">
        <v>6350</v>
      </c>
      <c r="I58" s="895">
        <v>5870</v>
      </c>
      <c r="J58" s="542"/>
      <c r="K58" s="542"/>
      <c r="L58" s="542"/>
    </row>
    <row r="59" spans="2:18" s="451" customFormat="1">
      <c r="B59" s="467"/>
      <c r="C59" s="467"/>
      <c r="D59" s="467"/>
      <c r="F59" s="451" t="s">
        <v>1866</v>
      </c>
      <c r="G59" s="1226">
        <v>541</v>
      </c>
      <c r="H59" s="893">
        <v>716</v>
      </c>
      <c r="I59" s="893">
        <v>684</v>
      </c>
      <c r="J59" s="542"/>
      <c r="K59" s="542"/>
      <c r="L59" s="542"/>
    </row>
    <row r="60" spans="2:18" s="451" customFormat="1" ht="24">
      <c r="B60" s="467"/>
      <c r="C60" s="467"/>
      <c r="D60" s="467"/>
      <c r="F60" s="451" t="s">
        <v>1867</v>
      </c>
      <c r="G60" s="1226">
        <v>615</v>
      </c>
      <c r="H60" s="893">
        <v>578</v>
      </c>
      <c r="I60" s="893">
        <v>512</v>
      </c>
      <c r="J60" s="542"/>
      <c r="K60" s="542"/>
      <c r="L60" s="542"/>
    </row>
    <row r="61" spans="2:18" s="451" customFormat="1">
      <c r="B61" s="467"/>
      <c r="C61" s="467"/>
      <c r="D61" s="467"/>
      <c r="F61" s="523" t="s">
        <v>1868</v>
      </c>
      <c r="G61" s="1233">
        <v>3781</v>
      </c>
      <c r="H61" s="1231">
        <v>5056</v>
      </c>
      <c r="I61" s="1231">
        <v>4674</v>
      </c>
      <c r="J61" s="542"/>
      <c r="K61" s="542"/>
      <c r="L61" s="542"/>
    </row>
    <row r="62" spans="2:18" ht="13.2">
      <c r="G62" s="147"/>
    </row>
    <row r="63" spans="2:18" ht="6" customHeight="1">
      <c r="F63" s="99"/>
      <c r="G63" s="152"/>
      <c r="H63" s="99"/>
      <c r="I63" s="99"/>
      <c r="J63" s="99"/>
      <c r="K63" s="99"/>
      <c r="L63" s="99"/>
      <c r="M63" s="99"/>
      <c r="N63" s="99"/>
      <c r="O63" s="99"/>
      <c r="P63" s="99"/>
      <c r="Q63" s="99"/>
      <c r="R63" s="99"/>
    </row>
    <row r="64" spans="2:18" ht="24.6">
      <c r="F64" s="100" t="s">
        <v>1869</v>
      </c>
      <c r="G64" s="100"/>
    </row>
    <row r="65" spans="6:14" ht="26.4">
      <c r="F65" s="1126" t="s">
        <v>1870</v>
      </c>
      <c r="G65" s="149"/>
      <c r="I65" s="196"/>
    </row>
    <row r="66" spans="6:14" ht="45" customHeight="1">
      <c r="F66" s="1710" t="s">
        <v>1871</v>
      </c>
      <c r="G66" s="1710"/>
      <c r="H66" s="1710"/>
      <c r="I66" s="1710"/>
      <c r="J66" s="1710"/>
      <c r="K66" s="1710"/>
      <c r="L66" s="1710"/>
      <c r="M66" s="1710"/>
      <c r="N66" s="1710"/>
    </row>
    <row r="67" spans="6:14">
      <c r="F67" s="1186"/>
      <c r="G67" s="1186"/>
      <c r="H67" s="1186"/>
      <c r="I67" s="1186"/>
      <c r="J67" s="1186"/>
      <c r="K67" s="1186"/>
      <c r="L67" s="1186"/>
    </row>
    <row r="68" spans="6:14" ht="24" customHeight="1">
      <c r="F68" s="1699" t="s">
        <v>1872</v>
      </c>
      <c r="G68" s="1699"/>
      <c r="H68" s="517" t="s">
        <v>1873</v>
      </c>
      <c r="I68" s="1699" t="s">
        <v>1874</v>
      </c>
      <c r="J68" s="1699"/>
      <c r="K68" s="59"/>
      <c r="L68" s="59"/>
    </row>
    <row r="69" spans="6:14" ht="13.2">
      <c r="F69" s="1680" t="s">
        <v>1875</v>
      </c>
      <c r="G69" s="1680"/>
      <c r="H69" s="1124">
        <v>4.08</v>
      </c>
      <c r="I69" s="1679" t="s">
        <v>1876</v>
      </c>
      <c r="J69" s="1679"/>
      <c r="K69" s="1643"/>
      <c r="L69" s="1643"/>
      <c r="M69" s="1643"/>
      <c r="N69" s="1643"/>
    </row>
    <row r="70" spans="6:14" ht="13.2">
      <c r="F70" s="1680" t="s">
        <v>1877</v>
      </c>
      <c r="G70" s="1680"/>
      <c r="H70" s="1124">
        <v>4.07</v>
      </c>
      <c r="I70" s="1679" t="s">
        <v>1876</v>
      </c>
      <c r="J70" s="1679"/>
      <c r="K70" s="59"/>
      <c r="L70" s="59"/>
    </row>
    <row r="71" spans="6:14" ht="13.2">
      <c r="F71" s="1680" t="s">
        <v>1878</v>
      </c>
      <c r="G71" s="1680"/>
      <c r="H71" s="1124">
        <v>4.07</v>
      </c>
      <c r="I71" s="1679" t="s">
        <v>1876</v>
      </c>
      <c r="J71" s="1679"/>
      <c r="K71" s="59"/>
      <c r="L71" s="59"/>
    </row>
    <row r="72" spans="6:14" ht="13.2">
      <c r="F72" s="1680" t="s">
        <v>1879</v>
      </c>
      <c r="G72" s="1680"/>
      <c r="H72" s="1124">
        <v>3.97</v>
      </c>
      <c r="I72" s="1679" t="s">
        <v>1880</v>
      </c>
      <c r="J72" s="1679"/>
      <c r="K72" s="59"/>
      <c r="L72" s="59"/>
    </row>
    <row r="73" spans="6:14" ht="13.2">
      <c r="F73" s="1680" t="s">
        <v>1881</v>
      </c>
      <c r="G73" s="1680"/>
      <c r="H73" s="1124">
        <v>3.84</v>
      </c>
      <c r="I73" s="1679" t="s">
        <v>1880</v>
      </c>
      <c r="J73" s="1679"/>
      <c r="K73" s="59"/>
      <c r="L73" s="59"/>
    </row>
    <row r="74" spans="6:14" ht="13.2">
      <c r="F74" s="1680" t="s">
        <v>1882</v>
      </c>
      <c r="G74" s="1680"/>
      <c r="H74" s="1124">
        <v>3.83</v>
      </c>
      <c r="I74" s="1679" t="s">
        <v>1880</v>
      </c>
      <c r="J74" s="1679"/>
      <c r="K74" s="59"/>
      <c r="L74" s="59"/>
    </row>
    <row r="75" spans="6:14" ht="13.2">
      <c r="F75" s="1680" t="s">
        <v>1883</v>
      </c>
      <c r="G75" s="1680"/>
      <c r="H75" s="1124">
        <v>3.82</v>
      </c>
      <c r="I75" s="1679" t="s">
        <v>1880</v>
      </c>
      <c r="J75" s="1679"/>
      <c r="K75" s="59"/>
      <c r="L75" s="59"/>
    </row>
    <row r="76" spans="6:14" ht="13.2">
      <c r="F76" s="1680" t="s">
        <v>1884</v>
      </c>
      <c r="G76" s="1680"/>
      <c r="H76" s="1124">
        <v>3.76</v>
      </c>
      <c r="I76" s="1679" t="s">
        <v>1880</v>
      </c>
      <c r="J76" s="1679"/>
      <c r="K76" s="59"/>
      <c r="L76" s="59"/>
    </row>
    <row r="77" spans="6:14" ht="12.75" customHeight="1">
      <c r="F77" s="1680" t="s">
        <v>25</v>
      </c>
      <c r="G77" s="1680"/>
      <c r="H77" s="1124">
        <v>3.67</v>
      </c>
      <c r="I77" s="1679" t="s">
        <v>1885</v>
      </c>
      <c r="J77" s="1679"/>
      <c r="K77" s="59"/>
      <c r="L77" s="59"/>
    </row>
    <row r="78" spans="6:14" ht="12.75" customHeight="1">
      <c r="F78" s="1680" t="s">
        <v>1886</v>
      </c>
      <c r="G78" s="1680"/>
      <c r="H78" s="1124">
        <v>3.64</v>
      </c>
      <c r="I78" s="1679" t="s">
        <v>1885</v>
      </c>
      <c r="J78" s="1679"/>
      <c r="K78" s="59"/>
      <c r="L78" s="59"/>
    </row>
    <row r="79" spans="6:14" ht="12.75" customHeight="1">
      <c r="F79" s="1680" t="s">
        <v>1887</v>
      </c>
      <c r="G79" s="1680"/>
      <c r="H79" s="1124">
        <v>3.58</v>
      </c>
      <c r="I79" s="1679" t="s">
        <v>1885</v>
      </c>
      <c r="J79" s="1679"/>
      <c r="K79" s="59"/>
      <c r="L79" s="59"/>
    </row>
    <row r="80" spans="6:14" ht="12.75" customHeight="1">
      <c r="F80" s="1680" t="s">
        <v>1888</v>
      </c>
      <c r="G80" s="1680"/>
      <c r="H80" s="1124">
        <v>3.44</v>
      </c>
      <c r="I80" s="1679" t="s">
        <v>1885</v>
      </c>
      <c r="J80" s="1679"/>
      <c r="K80" s="59"/>
      <c r="L80" s="59"/>
    </row>
    <row r="81" spans="6:14" ht="12.75" customHeight="1">
      <c r="F81" s="1680" t="s">
        <v>1889</v>
      </c>
      <c r="G81" s="1680"/>
      <c r="H81" s="1124">
        <v>3.33</v>
      </c>
      <c r="I81" s="1679" t="s">
        <v>1885</v>
      </c>
      <c r="J81" s="1679"/>
      <c r="K81" s="59"/>
      <c r="L81" s="59"/>
    </row>
    <row r="82" spans="6:14" ht="13.2">
      <c r="F82" s="1706" t="s">
        <v>1890</v>
      </c>
      <c r="G82" s="1706"/>
      <c r="H82" s="1125">
        <v>3.78</v>
      </c>
      <c r="I82" s="1702" t="s">
        <v>1880</v>
      </c>
      <c r="J82" s="1702"/>
      <c r="K82" s="59"/>
      <c r="L82" s="59"/>
    </row>
    <row r="84" spans="6:14" ht="6" customHeight="1">
      <c r="F84" s="98"/>
      <c r="G84" s="98"/>
      <c r="H84" s="98"/>
      <c r="I84" s="98"/>
      <c r="J84" s="99"/>
      <c r="K84" s="99"/>
    </row>
    <row r="85" spans="6:14" ht="24.6">
      <c r="F85" s="100" t="s">
        <v>688</v>
      </c>
      <c r="G85" s="14"/>
    </row>
    <row r="87" spans="6:14" ht="30.6">
      <c r="F87" s="500"/>
      <c r="G87" s="505" t="s">
        <v>1891</v>
      </c>
      <c r="H87" s="518" t="s">
        <v>1892</v>
      </c>
      <c r="I87" s="518" t="s">
        <v>1893</v>
      </c>
      <c r="J87" s="518" t="s">
        <v>1894</v>
      </c>
    </row>
    <row r="88" spans="6:14">
      <c r="F88" s="451" t="s">
        <v>1895</v>
      </c>
      <c r="G88" s="529">
        <v>692</v>
      </c>
      <c r="H88" s="526">
        <v>467</v>
      </c>
      <c r="I88" s="526">
        <v>431</v>
      </c>
      <c r="J88" s="526">
        <v>333</v>
      </c>
      <c r="N88" s="9"/>
    </row>
    <row r="89" spans="6:14">
      <c r="F89" s="451" t="s">
        <v>1896</v>
      </c>
      <c r="G89" s="529">
        <v>25</v>
      </c>
      <c r="H89" s="526">
        <v>32</v>
      </c>
      <c r="I89" s="526">
        <v>47</v>
      </c>
      <c r="J89" s="526">
        <v>44</v>
      </c>
      <c r="N89" s="9"/>
    </row>
    <row r="90" spans="6:14" ht="12.75" customHeight="1">
      <c r="F90" s="451" t="s">
        <v>1897</v>
      </c>
      <c r="G90" s="529">
        <v>100</v>
      </c>
      <c r="H90" s="526">
        <v>56</v>
      </c>
      <c r="I90" s="526">
        <v>59</v>
      </c>
      <c r="J90" s="526">
        <v>54</v>
      </c>
      <c r="N90" s="9"/>
    </row>
    <row r="91" spans="6:14">
      <c r="F91" s="451" t="s">
        <v>1898</v>
      </c>
      <c r="G91" s="529">
        <v>4419</v>
      </c>
      <c r="H91" s="526">
        <v>4543</v>
      </c>
      <c r="I91" s="526">
        <v>4405</v>
      </c>
      <c r="J91" s="526">
        <v>4367</v>
      </c>
      <c r="N91" s="9"/>
    </row>
    <row r="92" spans="6:14">
      <c r="F92" s="451" t="s">
        <v>1899</v>
      </c>
      <c r="G92" s="529">
        <v>247</v>
      </c>
      <c r="H92" s="527">
        <v>278</v>
      </c>
      <c r="I92" s="527">
        <v>334</v>
      </c>
      <c r="J92" s="527">
        <v>363</v>
      </c>
      <c r="N92" s="9"/>
    </row>
    <row r="93" spans="6:14">
      <c r="F93" s="522" t="s">
        <v>1546</v>
      </c>
      <c r="G93" s="530">
        <v>5483</v>
      </c>
      <c r="H93" s="528">
        <v>5376</v>
      </c>
      <c r="I93" s="528">
        <v>5276</v>
      </c>
      <c r="J93" s="528">
        <v>5180</v>
      </c>
      <c r="N93" s="9"/>
    </row>
    <row r="94" spans="6:14">
      <c r="G94" s="9"/>
      <c r="H94" s="9"/>
      <c r="I94" s="9"/>
      <c r="J94" s="9"/>
    </row>
    <row r="95" spans="6:14" ht="6" customHeight="1">
      <c r="F95" s="98"/>
      <c r="G95" s="98"/>
      <c r="H95" s="98"/>
      <c r="I95" s="98"/>
      <c r="J95" s="99"/>
    </row>
    <row r="96" spans="6:14" ht="24.6">
      <c r="F96" s="63" t="s">
        <v>1900</v>
      </c>
      <c r="G96" s="14"/>
    </row>
    <row r="98" spans="6:18" ht="31.2">
      <c r="F98" s="515" t="s">
        <v>1901</v>
      </c>
      <c r="G98" s="1147" t="s">
        <v>1902</v>
      </c>
      <c r="H98" s="1147" t="s">
        <v>1903</v>
      </c>
      <c r="I98" s="1147" t="s">
        <v>1904</v>
      </c>
      <c r="J98" s="394" t="s">
        <v>1905</v>
      </c>
      <c r="N98" s="9"/>
    </row>
    <row r="99" spans="6:18">
      <c r="F99" s="698" t="s">
        <v>1906</v>
      </c>
      <c r="G99" s="545">
        <v>6414</v>
      </c>
      <c r="H99" s="545">
        <v>3591840</v>
      </c>
      <c r="I99" s="545">
        <v>56822908.799999997</v>
      </c>
      <c r="J99" s="529">
        <v>45458327</v>
      </c>
      <c r="N99" s="9"/>
    </row>
    <row r="100" spans="6:18">
      <c r="F100" s="699" t="s">
        <v>1907</v>
      </c>
      <c r="G100" s="546">
        <v>6468</v>
      </c>
      <c r="H100" s="546">
        <v>3622080</v>
      </c>
      <c r="I100" s="546">
        <v>28831756.800000001</v>
      </c>
      <c r="J100" s="547">
        <v>23065405</v>
      </c>
      <c r="N100" s="9"/>
    </row>
    <row r="101" spans="6:18" ht="12.75" customHeight="1">
      <c r="F101" s="1707" t="s">
        <v>1908</v>
      </c>
      <c r="G101" s="1707"/>
      <c r="H101" s="1707"/>
      <c r="I101" s="1707"/>
      <c r="J101" s="153"/>
    </row>
    <row r="102" spans="6:18">
      <c r="F102" s="61"/>
    </row>
    <row r="103" spans="6:18" ht="6" customHeight="1">
      <c r="F103" s="98"/>
      <c r="G103" s="98"/>
      <c r="H103" s="98"/>
      <c r="I103" s="98"/>
      <c r="J103" s="99"/>
      <c r="K103" s="99"/>
      <c r="L103" s="9"/>
      <c r="M103" s="9"/>
      <c r="N103" s="9"/>
      <c r="O103" s="9"/>
      <c r="P103" s="9"/>
      <c r="Q103" s="9"/>
      <c r="R103" s="9"/>
    </row>
    <row r="104" spans="6:18" ht="24.6">
      <c r="F104" s="63" t="s">
        <v>387</v>
      </c>
      <c r="G104" s="196"/>
      <c r="L104" s="9"/>
      <c r="M104" s="9"/>
      <c r="N104" s="9"/>
      <c r="O104" s="9"/>
      <c r="P104" s="9"/>
      <c r="Q104" s="9"/>
      <c r="R104" s="9"/>
    </row>
    <row r="105" spans="6:18">
      <c r="I105" s="59"/>
      <c r="J105" s="59"/>
      <c r="K105" s="1571"/>
      <c r="L105" s="1571"/>
      <c r="N105" s="141"/>
    </row>
    <row r="106" spans="6:18" ht="12.6">
      <c r="F106" s="516"/>
      <c r="G106" s="505">
        <v>2024</v>
      </c>
      <c r="H106" s="519">
        <v>2023</v>
      </c>
      <c r="I106" s="519">
        <v>2022</v>
      </c>
      <c r="J106" s="519">
        <v>2021</v>
      </c>
      <c r="K106" s="59"/>
      <c r="L106" s="59"/>
    </row>
    <row r="107" spans="6:18" ht="12.6">
      <c r="F107" s="531" t="s">
        <v>1909</v>
      </c>
      <c r="G107" s="529">
        <v>22266</v>
      </c>
      <c r="H107" s="542">
        <v>20665</v>
      </c>
      <c r="I107" s="542">
        <v>19242</v>
      </c>
      <c r="J107" s="542">
        <v>18813</v>
      </c>
      <c r="K107" s="59"/>
      <c r="L107" s="59"/>
    </row>
    <row r="108" spans="6:18">
      <c r="F108" s="480" t="s">
        <v>1910</v>
      </c>
      <c r="G108" s="888">
        <v>31</v>
      </c>
      <c r="H108" s="543">
        <v>33</v>
      </c>
      <c r="I108" s="543">
        <v>35</v>
      </c>
      <c r="J108" s="543">
        <v>35.840000000000003</v>
      </c>
      <c r="K108" s="59"/>
      <c r="L108" s="59"/>
    </row>
    <row r="109" spans="6:18" ht="12.75" customHeight="1">
      <c r="F109" s="541" t="s">
        <v>1911</v>
      </c>
      <c r="G109" s="889">
        <v>69</v>
      </c>
      <c r="H109" s="544">
        <v>67</v>
      </c>
      <c r="I109" s="544">
        <v>64.900000000000006</v>
      </c>
      <c r="J109" s="544">
        <v>64.13</v>
      </c>
      <c r="K109" s="59"/>
      <c r="L109" s="59"/>
    </row>
    <row r="110" spans="6:18" ht="13.2">
      <c r="G110" s="147"/>
      <c r="H110" s="59"/>
      <c r="I110" s="59"/>
      <c r="J110" s="59"/>
      <c r="K110" s="59"/>
      <c r="L110" s="59"/>
    </row>
    <row r="111" spans="6:18" ht="6" customHeight="1">
      <c r="F111" s="98"/>
      <c r="G111" s="98"/>
      <c r="H111" s="98"/>
      <c r="I111" s="98"/>
      <c r="J111" s="99"/>
      <c r="K111" s="99"/>
      <c r="L111" s="99"/>
      <c r="M111" s="99"/>
      <c r="N111" s="99"/>
      <c r="O111" s="99"/>
      <c r="P111" s="99"/>
      <c r="Q111" s="99"/>
      <c r="R111" s="99"/>
    </row>
    <row r="112" spans="6:18" ht="30" customHeight="1">
      <c r="F112" s="1690" t="s">
        <v>1912</v>
      </c>
      <c r="G112" s="1690"/>
    </row>
    <row r="113" spans="6:18" ht="10.95" customHeight="1">
      <c r="F113" s="27"/>
    </row>
    <row r="114" spans="6:18" ht="13.2" thickBot="1">
      <c r="F114" s="516" t="s">
        <v>1913</v>
      </c>
      <c r="G114" s="505">
        <v>2024</v>
      </c>
      <c r="H114" s="519">
        <v>2023</v>
      </c>
      <c r="I114" s="519">
        <v>2022</v>
      </c>
      <c r="J114" s="519">
        <v>2021</v>
      </c>
      <c r="K114" s="519">
        <v>2020</v>
      </c>
      <c r="N114" s="141"/>
    </row>
    <row r="115" spans="6:18">
      <c r="F115" s="548" t="s">
        <v>1914</v>
      </c>
      <c r="G115" s="1101">
        <v>2</v>
      </c>
      <c r="H115" s="1102">
        <v>2</v>
      </c>
      <c r="I115" s="1102">
        <v>3</v>
      </c>
      <c r="J115" s="1102">
        <v>2</v>
      </c>
      <c r="K115" s="1102">
        <v>2</v>
      </c>
      <c r="L115" s="86"/>
      <c r="M115" s="86"/>
      <c r="N115" s="86"/>
    </row>
    <row r="117" spans="6:18" ht="24.45" customHeight="1">
      <c r="F117" s="509" t="s">
        <v>1915</v>
      </c>
      <c r="G117" s="1692" t="s">
        <v>1916</v>
      </c>
      <c r="H117" s="1692"/>
      <c r="I117" s="1691" t="s">
        <v>1917</v>
      </c>
      <c r="J117" s="1692"/>
      <c r="K117" s="1691" t="s">
        <v>1918</v>
      </c>
      <c r="L117" s="1692"/>
      <c r="M117" s="1691" t="s">
        <v>1919</v>
      </c>
      <c r="N117" s="1703"/>
    </row>
    <row r="118" spans="6:18" ht="30.6">
      <c r="F118" s="532" t="s">
        <v>1920</v>
      </c>
      <c r="G118" s="533" t="s">
        <v>1921</v>
      </c>
      <c r="H118" s="533" t="s">
        <v>1922</v>
      </c>
      <c r="I118" s="533" t="s">
        <v>1921</v>
      </c>
      <c r="J118" s="533" t="s">
        <v>1922</v>
      </c>
      <c r="K118" s="533" t="s">
        <v>1921</v>
      </c>
      <c r="L118" s="533" t="s">
        <v>1922</v>
      </c>
      <c r="M118" s="533" t="s">
        <v>1923</v>
      </c>
      <c r="N118" s="539" t="s">
        <v>1924</v>
      </c>
    </row>
    <row r="119" spans="6:18">
      <c r="F119" s="481" t="s">
        <v>1925</v>
      </c>
      <c r="G119" s="534">
        <v>1</v>
      </c>
      <c r="H119" s="534">
        <v>25</v>
      </c>
      <c r="I119" s="534">
        <v>1</v>
      </c>
      <c r="J119" s="534">
        <v>25</v>
      </c>
      <c r="K119" s="534">
        <v>2</v>
      </c>
      <c r="L119" s="534">
        <v>50</v>
      </c>
      <c r="M119" s="534">
        <v>50</v>
      </c>
      <c r="N119" s="540">
        <v>20</v>
      </c>
    </row>
    <row r="120" spans="6:18">
      <c r="F120" s="481" t="s">
        <v>1926</v>
      </c>
      <c r="G120" s="534">
        <v>37</v>
      </c>
      <c r="H120" s="534">
        <v>40</v>
      </c>
      <c r="I120" s="534">
        <v>22</v>
      </c>
      <c r="J120" s="534">
        <v>36</v>
      </c>
      <c r="K120" s="534">
        <v>70</v>
      </c>
      <c r="L120" s="534">
        <v>76</v>
      </c>
      <c r="M120" s="534">
        <v>60</v>
      </c>
      <c r="N120" s="536">
        <v>25</v>
      </c>
    </row>
    <row r="121" spans="6:18">
      <c r="F121" s="481" t="s">
        <v>1927</v>
      </c>
      <c r="G121" s="534">
        <v>288</v>
      </c>
      <c r="H121" s="534">
        <v>39.799999999999997</v>
      </c>
      <c r="I121" s="534">
        <v>250</v>
      </c>
      <c r="J121" s="534">
        <v>45</v>
      </c>
      <c r="K121" s="534">
        <v>618</v>
      </c>
      <c r="L121" s="534">
        <v>85</v>
      </c>
      <c r="M121" s="534">
        <v>60</v>
      </c>
      <c r="N121" s="536">
        <v>25</v>
      </c>
    </row>
    <row r="122" spans="6:18" ht="12.75" customHeight="1">
      <c r="F122" s="481" t="s">
        <v>1928</v>
      </c>
      <c r="G122" s="1093">
        <v>1183</v>
      </c>
      <c r="H122" s="534">
        <v>48.3</v>
      </c>
      <c r="I122" s="534">
        <v>724</v>
      </c>
      <c r="J122" s="534">
        <v>35</v>
      </c>
      <c r="K122" s="537">
        <v>2049</v>
      </c>
      <c r="L122" s="534">
        <v>83</v>
      </c>
      <c r="M122" s="534">
        <v>70</v>
      </c>
      <c r="N122" s="536">
        <v>30</v>
      </c>
    </row>
    <row r="123" spans="6:18" ht="15.45" customHeight="1">
      <c r="F123" s="521" t="s">
        <v>1929</v>
      </c>
      <c r="G123" s="1700" t="s">
        <v>1930</v>
      </c>
      <c r="H123" s="1700"/>
      <c r="I123" s="1700"/>
      <c r="J123" s="1700"/>
      <c r="K123" s="1700"/>
      <c r="L123" s="1700"/>
      <c r="M123" s="1700"/>
      <c r="N123" s="538"/>
    </row>
    <row r="124" spans="6:18">
      <c r="F124" s="310" t="s">
        <v>1931</v>
      </c>
    </row>
    <row r="125" spans="6:18">
      <c r="F125" s="61"/>
    </row>
    <row r="126" spans="6:18" ht="6" customHeight="1">
      <c r="F126" s="98"/>
      <c r="G126" s="98"/>
      <c r="H126" s="98"/>
      <c r="I126" s="98"/>
      <c r="J126" s="99"/>
      <c r="K126" s="99"/>
      <c r="L126" s="99"/>
      <c r="M126" s="99"/>
      <c r="N126" s="99"/>
      <c r="O126" s="99"/>
      <c r="P126" s="99"/>
      <c r="Q126" s="99"/>
      <c r="R126" s="99"/>
    </row>
    <row r="127" spans="6:18" ht="30.75" customHeight="1">
      <c r="F127" s="1690" t="s">
        <v>624</v>
      </c>
      <c r="G127" s="1690"/>
    </row>
    <row r="129" spans="6:14" ht="13.2" thickBot="1">
      <c r="F129" s="500"/>
      <c r="G129" s="518" t="s">
        <v>1932</v>
      </c>
      <c r="H129" s="518" t="s">
        <v>1933</v>
      </c>
      <c r="I129" s="518" t="s">
        <v>1934</v>
      </c>
      <c r="J129" s="518" t="s">
        <v>1935</v>
      </c>
    </row>
    <row r="130" spans="6:14">
      <c r="F130" s="548" t="s">
        <v>1936</v>
      </c>
      <c r="G130" s="1102">
        <v>3.1</v>
      </c>
      <c r="H130" s="1103">
        <v>8.3000000000000007</v>
      </c>
      <c r="I130" s="1103">
        <v>1.8</v>
      </c>
      <c r="J130" s="1103">
        <v>6.7</v>
      </c>
      <c r="K130" s="134"/>
      <c r="L130" s="134"/>
      <c r="M130" s="134"/>
    </row>
    <row r="131" spans="6:14" ht="12.75" customHeight="1">
      <c r="F131" s="482"/>
      <c r="G131" s="134"/>
      <c r="H131" s="134"/>
      <c r="I131" s="134"/>
      <c r="J131" s="134"/>
      <c r="K131" s="134"/>
      <c r="L131" s="134"/>
      <c r="M131" s="134"/>
    </row>
    <row r="132" spans="6:14" ht="12.6" thickBot="1">
      <c r="F132" s="504"/>
      <c r="G132" s="551" t="s">
        <v>1937</v>
      </c>
      <c r="H132" s="551" t="s">
        <v>1938</v>
      </c>
      <c r="I132" s="483"/>
      <c r="J132" s="483"/>
      <c r="K132" s="134"/>
      <c r="L132" s="134"/>
      <c r="M132" s="134"/>
    </row>
    <row r="133" spans="6:14">
      <c r="F133" s="549" t="s">
        <v>1939</v>
      </c>
      <c r="G133" s="1104">
        <v>2.6</v>
      </c>
      <c r="H133" s="1105">
        <v>4</v>
      </c>
      <c r="I133" s="134"/>
      <c r="J133" s="134"/>
      <c r="K133" s="134"/>
      <c r="L133" s="134"/>
      <c r="M133" s="134"/>
    </row>
    <row r="134" spans="6:14">
      <c r="F134" s="134"/>
      <c r="G134" s="134"/>
      <c r="H134" s="134"/>
      <c r="I134" s="134"/>
      <c r="J134" s="134"/>
      <c r="K134" s="134"/>
      <c r="L134" s="134"/>
      <c r="M134" s="134"/>
    </row>
    <row r="135" spans="6:14" ht="31.2" customHeight="1" thickBot="1">
      <c r="F135" s="506"/>
      <c r="G135" s="512" t="s">
        <v>1926</v>
      </c>
      <c r="H135" s="512" t="s">
        <v>1927</v>
      </c>
      <c r="I135" s="512" t="s">
        <v>1928</v>
      </c>
      <c r="J135" s="512" t="s">
        <v>1940</v>
      </c>
      <c r="K135" s="512" t="s">
        <v>1941</v>
      </c>
      <c r="L135" s="134"/>
      <c r="M135" s="134"/>
    </row>
    <row r="136" spans="6:14">
      <c r="F136" s="548" t="s">
        <v>1942</v>
      </c>
      <c r="G136" s="1102">
        <v>4.4000000000000004</v>
      </c>
      <c r="H136" s="1102">
        <v>4.5999999999999996</v>
      </c>
      <c r="I136" s="1102">
        <v>3.9</v>
      </c>
      <c r="J136" s="1102">
        <v>3.1</v>
      </c>
      <c r="K136" s="1102">
        <v>2.2000000000000002</v>
      </c>
      <c r="L136" s="134"/>
      <c r="M136" s="134"/>
    </row>
    <row r="137" spans="6:14">
      <c r="F137" s="134"/>
      <c r="G137" s="134"/>
      <c r="H137" s="134"/>
      <c r="I137" s="134"/>
      <c r="J137" s="134"/>
      <c r="K137" s="134"/>
      <c r="L137" s="134"/>
      <c r="M137" s="134"/>
    </row>
    <row r="138" spans="6:14" ht="13.2" thickBot="1">
      <c r="F138" s="550"/>
      <c r="G138" s="551" t="s">
        <v>1943</v>
      </c>
      <c r="H138" s="551" t="s">
        <v>1944</v>
      </c>
      <c r="I138" s="551" t="s">
        <v>1945</v>
      </c>
      <c r="J138" s="551" t="s">
        <v>1946</v>
      </c>
      <c r="K138" s="551" t="s">
        <v>1947</v>
      </c>
      <c r="L138" s="134"/>
      <c r="M138" s="134"/>
    </row>
    <row r="139" spans="6:14">
      <c r="F139" s="548" t="s">
        <v>1948</v>
      </c>
      <c r="G139" s="1102">
        <v>10.199999999999999</v>
      </c>
      <c r="H139" s="1102">
        <v>26.1</v>
      </c>
      <c r="I139" s="1102">
        <v>20.8</v>
      </c>
      <c r="J139" s="1102">
        <v>6.1</v>
      </c>
      <c r="K139" s="1102">
        <v>36.700000000000003</v>
      </c>
      <c r="L139" s="134"/>
      <c r="M139" s="134"/>
    </row>
    <row r="140" spans="6:14">
      <c r="F140" s="134"/>
      <c r="G140" s="134"/>
      <c r="H140" s="134"/>
      <c r="I140" s="134"/>
      <c r="J140" s="134"/>
      <c r="K140" s="134"/>
      <c r="L140" s="134"/>
      <c r="M140" s="134"/>
    </row>
    <row r="141" spans="6:14" ht="12.6" thickBot="1">
      <c r="F141" s="551"/>
      <c r="G141" s="512" t="s">
        <v>1949</v>
      </c>
      <c r="H141" s="512" t="s">
        <v>1950</v>
      </c>
      <c r="I141" s="512" t="s">
        <v>1951</v>
      </c>
      <c r="J141" s="512" t="s">
        <v>1952</v>
      </c>
      <c r="K141" s="512" t="s">
        <v>1953</v>
      </c>
      <c r="L141" s="512" t="s">
        <v>1954</v>
      </c>
      <c r="M141" s="512" t="s">
        <v>1765</v>
      </c>
    </row>
    <row r="142" spans="6:14">
      <c r="F142" s="548" t="s">
        <v>1955</v>
      </c>
      <c r="G142" s="1102">
        <v>1.2</v>
      </c>
      <c r="H142" s="1102">
        <v>8.6</v>
      </c>
      <c r="I142" s="1102">
        <v>16.3</v>
      </c>
      <c r="J142" s="1102">
        <v>26.1</v>
      </c>
      <c r="K142" s="1102">
        <v>9</v>
      </c>
      <c r="L142" s="1102">
        <v>38.4</v>
      </c>
      <c r="M142" s="1102">
        <v>0.4</v>
      </c>
    </row>
    <row r="144" spans="6:14" ht="24" customHeight="1">
      <c r="F144" s="553" t="s">
        <v>1936</v>
      </c>
      <c r="G144" s="1704" t="s">
        <v>1939</v>
      </c>
      <c r="H144" s="1705"/>
      <c r="I144" s="1704" t="s">
        <v>1942</v>
      </c>
      <c r="J144" s="1705"/>
      <c r="K144" s="68" t="s">
        <v>1956</v>
      </c>
      <c r="L144" s="554"/>
      <c r="M144" s="68" t="s">
        <v>1957</v>
      </c>
      <c r="N144" s="68"/>
    </row>
    <row r="148" spans="20:20">
      <c r="T148" s="141"/>
    </row>
    <row r="166" spans="6:19" ht="15" customHeight="1">
      <c r="G166" s="1648" t="s">
        <v>1958</v>
      </c>
      <c r="H166" s="1644"/>
      <c r="I166" s="1644"/>
      <c r="J166" s="1644"/>
      <c r="K166" s="1648" t="s">
        <v>1959</v>
      </c>
      <c r="L166" s="1644"/>
      <c r="M166" s="1644"/>
      <c r="N166" s="1644"/>
      <c r="O166" s="1648" t="s">
        <v>1960</v>
      </c>
      <c r="P166" s="1644"/>
      <c r="Q166" s="1644"/>
      <c r="R166" s="1644"/>
    </row>
    <row r="167" spans="6:19" ht="12.6">
      <c r="F167" s="97"/>
      <c r="G167" s="1682" t="s">
        <v>1937</v>
      </c>
      <c r="H167" s="1682"/>
      <c r="I167" s="1682" t="s">
        <v>1938</v>
      </c>
      <c r="J167" s="1682"/>
      <c r="K167" s="1689" t="s">
        <v>1937</v>
      </c>
      <c r="L167" s="1682"/>
      <c r="M167" s="1682" t="s">
        <v>1938</v>
      </c>
      <c r="N167" s="1682"/>
      <c r="O167" s="1689" t="s">
        <v>1937</v>
      </c>
      <c r="P167" s="1682"/>
      <c r="Q167" s="1682" t="s">
        <v>1938</v>
      </c>
      <c r="R167" s="1682"/>
      <c r="S167" s="116"/>
    </row>
    <row r="168" spans="6:19" ht="12.6">
      <c r="F168" s="520" t="s">
        <v>1961</v>
      </c>
      <c r="G168" s="512" t="s">
        <v>1921</v>
      </c>
      <c r="H168" s="512" t="s">
        <v>1962</v>
      </c>
      <c r="I168" s="512" t="s">
        <v>1921</v>
      </c>
      <c r="J168" s="512" t="s">
        <v>1962</v>
      </c>
      <c r="K168" s="1035" t="s">
        <v>1921</v>
      </c>
      <c r="L168" s="512" t="s">
        <v>1962</v>
      </c>
      <c r="M168" s="512" t="s">
        <v>1921</v>
      </c>
      <c r="N168" s="512" t="s">
        <v>1962</v>
      </c>
      <c r="O168" s="1035" t="s">
        <v>1921</v>
      </c>
      <c r="P168" s="512" t="s">
        <v>1962</v>
      </c>
      <c r="Q168" s="512" t="s">
        <v>1921</v>
      </c>
      <c r="R168" s="512" t="s">
        <v>1962</v>
      </c>
      <c r="S168" s="694" t="s">
        <v>1546</v>
      </c>
    </row>
    <row r="169" spans="6:19">
      <c r="F169" s="481" t="s">
        <v>1823</v>
      </c>
      <c r="G169" s="693">
        <v>0</v>
      </c>
      <c r="H169" s="693">
        <v>0</v>
      </c>
      <c r="I169" s="693">
        <v>0</v>
      </c>
      <c r="J169" s="693">
        <v>0</v>
      </c>
      <c r="K169" s="1036">
        <v>2</v>
      </c>
      <c r="L169" s="1094">
        <v>0.03</v>
      </c>
      <c r="M169" s="534">
        <v>0</v>
      </c>
      <c r="N169" s="693" t="s">
        <v>1644</v>
      </c>
      <c r="O169" s="1036">
        <v>6</v>
      </c>
      <c r="P169" s="1094">
        <v>0.09</v>
      </c>
      <c r="Q169" s="534">
        <v>5</v>
      </c>
      <c r="R169" s="1094">
        <v>7.0000000000000007E-2</v>
      </c>
      <c r="S169" s="534">
        <v>13</v>
      </c>
    </row>
    <row r="170" spans="6:19">
      <c r="F170" s="481" t="s">
        <v>1963</v>
      </c>
      <c r="G170" s="693">
        <v>0</v>
      </c>
      <c r="H170" s="693">
        <v>0</v>
      </c>
      <c r="I170" s="693">
        <v>0</v>
      </c>
      <c r="J170" s="693">
        <v>0</v>
      </c>
      <c r="K170" s="1036">
        <v>0</v>
      </c>
      <c r="L170" s="693" t="s">
        <v>1644</v>
      </c>
      <c r="M170" s="534">
        <v>0</v>
      </c>
      <c r="N170" s="693" t="s">
        <v>1644</v>
      </c>
      <c r="O170" s="1036">
        <v>0</v>
      </c>
      <c r="P170" s="693" t="s">
        <v>1644</v>
      </c>
      <c r="Q170" s="534">
        <v>1</v>
      </c>
      <c r="R170" s="1094">
        <v>0.01</v>
      </c>
      <c r="S170" s="534">
        <v>1</v>
      </c>
    </row>
    <row r="171" spans="6:19">
      <c r="F171" s="481" t="s">
        <v>1549</v>
      </c>
      <c r="G171" s="693">
        <v>11</v>
      </c>
      <c r="H171" s="1094">
        <v>0.16</v>
      </c>
      <c r="I171" s="693">
        <v>57</v>
      </c>
      <c r="J171" s="1094">
        <v>0.82</v>
      </c>
      <c r="K171" s="1036">
        <v>76</v>
      </c>
      <c r="L171" s="1094">
        <v>1.0900000000000001</v>
      </c>
      <c r="M171" s="534">
        <v>24</v>
      </c>
      <c r="N171" s="1094">
        <v>0.34</v>
      </c>
      <c r="O171" s="1036">
        <v>221</v>
      </c>
      <c r="P171" s="1094">
        <v>3.17</v>
      </c>
      <c r="Q171" s="534">
        <v>173</v>
      </c>
      <c r="R171" s="1094">
        <v>2.48</v>
      </c>
      <c r="S171" s="534">
        <v>562</v>
      </c>
    </row>
    <row r="172" spans="6:19">
      <c r="F172" s="481" t="s">
        <v>1458</v>
      </c>
      <c r="G172" s="693">
        <v>27</v>
      </c>
      <c r="H172" s="1094">
        <v>0.39</v>
      </c>
      <c r="I172" s="693">
        <v>37</v>
      </c>
      <c r="J172" s="1094">
        <v>0.53</v>
      </c>
      <c r="K172" s="1036">
        <v>0</v>
      </c>
      <c r="L172" s="693" t="s">
        <v>1644</v>
      </c>
      <c r="M172" s="534">
        <v>0</v>
      </c>
      <c r="N172" s="693" t="s">
        <v>1644</v>
      </c>
      <c r="O172" s="1036">
        <v>0</v>
      </c>
      <c r="P172" s="693" t="s">
        <v>1644</v>
      </c>
      <c r="Q172" s="534">
        <v>1</v>
      </c>
      <c r="R172" s="1094">
        <v>0.01</v>
      </c>
      <c r="S172" s="534">
        <v>65</v>
      </c>
    </row>
    <row r="173" spans="6:19">
      <c r="F173" s="481" t="s">
        <v>1455</v>
      </c>
      <c r="G173" s="537">
        <v>1079</v>
      </c>
      <c r="H173" s="1094">
        <v>15.49</v>
      </c>
      <c r="I173" s="1093">
        <v>2114</v>
      </c>
      <c r="J173" s="1094">
        <v>30.35</v>
      </c>
      <c r="K173" s="1036">
        <v>0</v>
      </c>
      <c r="L173" s="693" t="s">
        <v>1644</v>
      </c>
      <c r="M173" s="534">
        <v>0</v>
      </c>
      <c r="N173" s="693" t="s">
        <v>1644</v>
      </c>
      <c r="O173" s="1036">
        <v>156</v>
      </c>
      <c r="P173" s="1094">
        <v>2.2400000000000002</v>
      </c>
      <c r="Q173" s="534">
        <v>320</v>
      </c>
      <c r="R173" s="1094">
        <v>4.59</v>
      </c>
      <c r="S173" s="537">
        <v>3669</v>
      </c>
    </row>
    <row r="174" spans="6:19">
      <c r="F174" s="481" t="s">
        <v>1450</v>
      </c>
      <c r="G174" s="693">
        <v>576</v>
      </c>
      <c r="H174" s="1094">
        <v>8.27</v>
      </c>
      <c r="I174" s="1093">
        <v>1745</v>
      </c>
      <c r="J174" s="1094">
        <v>25.05</v>
      </c>
      <c r="K174" s="1036">
        <v>0</v>
      </c>
      <c r="L174" s="693" t="s">
        <v>1644</v>
      </c>
      <c r="M174" s="534">
        <v>0</v>
      </c>
      <c r="N174" s="693" t="s">
        <v>1644</v>
      </c>
      <c r="O174" s="1036">
        <v>130</v>
      </c>
      <c r="P174" s="1094">
        <v>1.87</v>
      </c>
      <c r="Q174" s="534">
        <v>205</v>
      </c>
      <c r="R174" s="1094">
        <v>2.94</v>
      </c>
      <c r="S174" s="537">
        <v>2656</v>
      </c>
    </row>
    <row r="175" spans="6:19" ht="13.2">
      <c r="F175" s="555" t="s">
        <v>1546</v>
      </c>
      <c r="G175" s="556">
        <v>1693</v>
      </c>
      <c r="H175" s="1095">
        <v>24.3</v>
      </c>
      <c r="I175" s="1096">
        <v>3953</v>
      </c>
      <c r="J175" s="1095">
        <v>56.75</v>
      </c>
      <c r="K175" s="1037">
        <v>78</v>
      </c>
      <c r="L175" s="1095">
        <v>1.1200000000000001</v>
      </c>
      <c r="M175" s="557">
        <v>24</v>
      </c>
      <c r="N175" s="1095">
        <v>0.34</v>
      </c>
      <c r="O175" s="1037">
        <v>513</v>
      </c>
      <c r="P175" s="1095">
        <v>7.36</v>
      </c>
      <c r="Q175" s="557">
        <v>705</v>
      </c>
      <c r="R175" s="1095">
        <v>10.119999999999999</v>
      </c>
      <c r="S175" s="556">
        <v>6966</v>
      </c>
    </row>
    <row r="176" spans="6:19">
      <c r="F176" s="19"/>
    </row>
    <row r="177" spans="6:19" ht="5.7" customHeight="1">
      <c r="F177" s="98"/>
      <c r="G177" s="98"/>
      <c r="H177" s="98"/>
      <c r="I177" s="98"/>
      <c r="J177" s="99"/>
      <c r="K177" s="99"/>
      <c r="L177" s="99"/>
      <c r="M177" s="99"/>
      <c r="N177" s="99"/>
      <c r="O177" s="99"/>
      <c r="P177" s="99"/>
      <c r="Q177" s="99"/>
      <c r="R177" s="99"/>
      <c r="S177" s="99"/>
    </row>
    <row r="178" spans="6:19" ht="26.25" customHeight="1">
      <c r="F178" s="1690" t="s">
        <v>1964</v>
      </c>
      <c r="G178" s="1690"/>
    </row>
    <row r="179" spans="6:19" ht="25.2" customHeight="1">
      <c r="F179" s="1709" t="s">
        <v>1965</v>
      </c>
      <c r="G179" s="1709"/>
      <c r="H179" s="1709"/>
      <c r="I179" s="1709"/>
      <c r="J179" s="1709"/>
      <c r="K179" s="1709"/>
      <c r="L179" s="1709"/>
      <c r="M179" s="1709"/>
      <c r="N179" s="1709"/>
    </row>
    <row r="180" spans="6:19" ht="25.2" customHeight="1">
      <c r="F180" s="1709"/>
      <c r="G180" s="1709"/>
      <c r="H180" s="1709"/>
      <c r="I180" s="1709"/>
      <c r="J180" s="1709"/>
      <c r="K180" s="1709"/>
      <c r="L180" s="1709"/>
      <c r="M180" s="1709"/>
      <c r="N180" s="1709"/>
    </row>
    <row r="181" spans="6:19" ht="25.2" customHeight="1">
      <c r="F181" s="1709"/>
      <c r="G181" s="1709"/>
      <c r="H181" s="1709"/>
      <c r="I181" s="1709"/>
      <c r="J181" s="1709"/>
      <c r="K181" s="1709"/>
      <c r="L181" s="1709"/>
      <c r="M181" s="1709"/>
      <c r="N181" s="1709"/>
    </row>
    <row r="183" spans="6:19" ht="27.45" customHeight="1" thickBot="1">
      <c r="F183" s="515" t="s">
        <v>1966</v>
      </c>
      <c r="G183" s="502">
        <v>2024</v>
      </c>
      <c r="H183" s="563">
        <v>2023</v>
      </c>
      <c r="I183" s="563">
        <v>2022</v>
      </c>
      <c r="J183" s="563">
        <v>2021</v>
      </c>
      <c r="K183" s="563">
        <v>2020</v>
      </c>
    </row>
    <row r="184" spans="6:19">
      <c r="F184" s="481" t="s">
        <v>1967</v>
      </c>
      <c r="G184" s="536">
        <v>402</v>
      </c>
      <c r="H184" s="560">
        <v>358</v>
      </c>
      <c r="I184" s="560">
        <v>331</v>
      </c>
      <c r="J184" s="560">
        <v>276</v>
      </c>
      <c r="K184" s="560">
        <v>227</v>
      </c>
    </row>
    <row r="185" spans="6:19">
      <c r="F185" s="481" t="s">
        <v>1968</v>
      </c>
      <c r="G185" s="701">
        <v>6.75</v>
      </c>
      <c r="H185" s="1151">
        <v>6.22</v>
      </c>
      <c r="I185" s="561">
        <v>6</v>
      </c>
      <c r="J185" s="561">
        <v>5.8</v>
      </c>
      <c r="K185" s="561">
        <v>5</v>
      </c>
    </row>
    <row r="186" spans="6:19" ht="12.75" customHeight="1">
      <c r="F186" s="481" t="s">
        <v>1969</v>
      </c>
      <c r="G186" s="536">
        <v>363</v>
      </c>
      <c r="H186" s="363">
        <v>318</v>
      </c>
      <c r="I186" s="363">
        <v>275</v>
      </c>
      <c r="J186" s="363">
        <v>222</v>
      </c>
      <c r="K186" s="363">
        <v>177</v>
      </c>
    </row>
    <row r="187" spans="6:19" ht="18" customHeight="1">
      <c r="F187" s="549" t="s">
        <v>1970</v>
      </c>
      <c r="G187" s="702">
        <v>6.08</v>
      </c>
      <c r="H187" s="1150">
        <v>5.54</v>
      </c>
      <c r="I187" s="562">
        <v>5</v>
      </c>
      <c r="J187" s="562">
        <v>4.7</v>
      </c>
      <c r="K187" s="562">
        <v>4</v>
      </c>
    </row>
    <row r="188" spans="6:19" ht="12.75" customHeight="1"/>
    <row r="190" spans="6:19" ht="13.2">
      <c r="F190" s="60"/>
      <c r="G190" s="1686">
        <v>2024</v>
      </c>
      <c r="H190" s="1686"/>
      <c r="I190" s="1686"/>
      <c r="J190" s="1685">
        <v>2023</v>
      </c>
      <c r="K190" s="1686"/>
      <c r="L190" s="1687"/>
      <c r="M190" s="1685">
        <v>2022</v>
      </c>
      <c r="N190" s="1686"/>
      <c r="O190" s="1687"/>
      <c r="P190" s="1685">
        <v>2021</v>
      </c>
      <c r="Q190" s="1686"/>
      <c r="R190" s="1686"/>
    </row>
    <row r="191" spans="6:19" ht="13.2" thickBot="1">
      <c r="F191" s="564" t="s">
        <v>1971</v>
      </c>
      <c r="G191" s="565" t="s">
        <v>1921</v>
      </c>
      <c r="H191" s="565" t="s">
        <v>1972</v>
      </c>
      <c r="I191" s="505" t="s">
        <v>1973</v>
      </c>
      <c r="J191" s="508" t="s">
        <v>1921</v>
      </c>
      <c r="K191" s="508" t="s">
        <v>1972</v>
      </c>
      <c r="L191" s="508" t="s">
        <v>1973</v>
      </c>
      <c r="M191" s="508" t="s">
        <v>1921</v>
      </c>
      <c r="N191" s="508" t="s">
        <v>1972</v>
      </c>
      <c r="O191" s="508" t="s">
        <v>1973</v>
      </c>
      <c r="P191" s="508" t="s">
        <v>1921</v>
      </c>
      <c r="Q191" s="508" t="s">
        <v>1972</v>
      </c>
      <c r="R191" s="508" t="s">
        <v>1973</v>
      </c>
    </row>
    <row r="192" spans="6:19">
      <c r="F192" s="446" t="s">
        <v>1974</v>
      </c>
      <c r="G192" s="566">
        <v>52</v>
      </c>
      <c r="H192" s="567">
        <v>0.51</v>
      </c>
      <c r="I192" s="568">
        <v>0.4</v>
      </c>
      <c r="J192" s="542">
        <v>16</v>
      </c>
      <c r="K192" s="569">
        <v>1</v>
      </c>
      <c r="L192" s="569">
        <v>0.35</v>
      </c>
      <c r="M192" s="542">
        <v>16</v>
      </c>
      <c r="N192" s="569">
        <v>1</v>
      </c>
      <c r="O192" s="569">
        <v>0.69</v>
      </c>
      <c r="P192" s="542">
        <v>25</v>
      </c>
      <c r="Q192" s="569">
        <v>1</v>
      </c>
      <c r="R192" s="569">
        <v>0.44</v>
      </c>
    </row>
    <row r="193" spans="6:25">
      <c r="F193" s="446" t="s">
        <v>1975</v>
      </c>
      <c r="G193" s="566">
        <v>115</v>
      </c>
      <c r="H193" s="567">
        <v>0.86</v>
      </c>
      <c r="I193" s="568">
        <v>0.4</v>
      </c>
      <c r="J193" s="542">
        <v>43</v>
      </c>
      <c r="K193" s="569">
        <v>0.81</v>
      </c>
      <c r="L193" s="569">
        <v>0.35</v>
      </c>
      <c r="M193" s="542">
        <v>40</v>
      </c>
      <c r="N193" s="569">
        <v>0.8</v>
      </c>
      <c r="O193" s="569">
        <v>0.38</v>
      </c>
      <c r="P193" s="542">
        <v>48</v>
      </c>
      <c r="Q193" s="569">
        <v>0.9</v>
      </c>
      <c r="R193" s="569">
        <v>0.33</v>
      </c>
    </row>
    <row r="194" spans="6:25">
      <c r="F194" s="446" t="s">
        <v>1976</v>
      </c>
      <c r="G194" s="566">
        <v>5</v>
      </c>
      <c r="H194" s="567"/>
      <c r="I194" s="568">
        <v>1</v>
      </c>
      <c r="J194" s="542">
        <v>3</v>
      </c>
      <c r="K194" s="569">
        <v>1</v>
      </c>
      <c r="L194" s="569">
        <v>0.67</v>
      </c>
      <c r="M194" s="542">
        <v>1</v>
      </c>
      <c r="N194" s="569"/>
      <c r="O194" s="569">
        <v>1</v>
      </c>
      <c r="P194" s="542">
        <v>2</v>
      </c>
      <c r="Q194" s="569">
        <v>1</v>
      </c>
      <c r="R194" s="569">
        <v>0.33</v>
      </c>
    </row>
    <row r="195" spans="6:25">
      <c r="F195" s="446" t="s">
        <v>1977</v>
      </c>
      <c r="G195" s="1396">
        <v>7</v>
      </c>
      <c r="H195" s="567">
        <v>0.86</v>
      </c>
      <c r="I195" s="1398">
        <v>0.71</v>
      </c>
      <c r="J195" s="542">
        <v>11</v>
      </c>
      <c r="K195" s="569">
        <v>0.82</v>
      </c>
      <c r="L195" s="569">
        <v>0.36</v>
      </c>
      <c r="M195" s="542">
        <v>3</v>
      </c>
      <c r="N195" s="569">
        <v>1</v>
      </c>
      <c r="O195" s="569"/>
      <c r="P195" s="542">
        <v>3</v>
      </c>
      <c r="Q195" s="569">
        <v>1</v>
      </c>
      <c r="R195" s="569">
        <v>0.25</v>
      </c>
      <c r="S195" s="1683"/>
      <c r="T195" s="1643"/>
      <c r="U195" s="1643"/>
      <c r="V195" s="1643"/>
      <c r="W195" s="1643"/>
      <c r="X195" s="1643"/>
      <c r="Y195" s="1643"/>
    </row>
    <row r="196" spans="6:25">
      <c r="F196" s="558"/>
      <c r="G196" s="1397">
        <v>179</v>
      </c>
      <c r="H196" s="557"/>
      <c r="I196" s="571"/>
      <c r="J196" s="703">
        <f>SUM(J192:J195)</f>
        <v>73</v>
      </c>
      <c r="K196" s="572"/>
      <c r="L196" s="572"/>
      <c r="M196" s="703">
        <f>SUM(M192:M195)</f>
        <v>60</v>
      </c>
      <c r="N196" s="572"/>
      <c r="O196" s="572"/>
      <c r="P196" s="703">
        <f>SUM(P192:P195)</f>
        <v>78</v>
      </c>
      <c r="Q196" s="572"/>
      <c r="R196" s="572"/>
    </row>
    <row r="197" spans="6:25">
      <c r="F197" s="1688" t="s">
        <v>1978</v>
      </c>
      <c r="G197" s="1688"/>
      <c r="H197" s="1688"/>
      <c r="I197" s="1688"/>
      <c r="J197" s="1688"/>
      <c r="K197" s="1688"/>
      <c r="L197" s="1688"/>
    </row>
    <row r="199" spans="6:25" ht="13.2" thickBot="1">
      <c r="F199" s="573" t="s">
        <v>1979</v>
      </c>
      <c r="G199" s="505">
        <v>2024</v>
      </c>
      <c r="H199" s="519">
        <v>2023</v>
      </c>
      <c r="I199" s="519">
        <v>2022</v>
      </c>
      <c r="J199" s="519">
        <v>2021</v>
      </c>
    </row>
    <row r="200" spans="6:25" ht="22.8">
      <c r="F200" s="446" t="s">
        <v>1980</v>
      </c>
      <c r="G200" s="584">
        <v>6788</v>
      </c>
      <c r="H200" s="583">
        <v>109745</v>
      </c>
      <c r="I200" s="583">
        <v>96665</v>
      </c>
      <c r="J200" s="583">
        <v>80303</v>
      </c>
      <c r="K200" s="86"/>
      <c r="L200" s="86"/>
      <c r="M200" s="86"/>
    </row>
    <row r="201" spans="6:25" ht="22.8">
      <c r="F201" s="446" t="s">
        <v>1981</v>
      </c>
      <c r="G201" s="709">
        <v>102</v>
      </c>
      <c r="H201" s="583">
        <v>306</v>
      </c>
      <c r="I201" s="583">
        <v>83</v>
      </c>
      <c r="J201" s="583">
        <v>121</v>
      </c>
    </row>
    <row r="202" spans="6:25" ht="22.8">
      <c r="F202" s="446" t="s">
        <v>1982</v>
      </c>
      <c r="G202" s="709">
        <v>153</v>
      </c>
      <c r="H202" s="583">
        <v>162</v>
      </c>
      <c r="I202" s="583">
        <v>181</v>
      </c>
      <c r="J202" s="583">
        <v>201</v>
      </c>
    </row>
    <row r="203" spans="6:25" ht="22.8">
      <c r="F203" s="446" t="s">
        <v>1983</v>
      </c>
      <c r="G203" s="709">
        <v>17</v>
      </c>
      <c r="H203" s="583">
        <v>126</v>
      </c>
      <c r="I203" s="583">
        <v>40</v>
      </c>
      <c r="J203" s="583">
        <v>32</v>
      </c>
    </row>
    <row r="204" spans="6:25">
      <c r="F204" s="449" t="s">
        <v>1984</v>
      </c>
      <c r="G204" s="709">
        <v>88</v>
      </c>
      <c r="H204" s="710">
        <v>89</v>
      </c>
      <c r="I204" s="710">
        <v>77</v>
      </c>
      <c r="J204" s="710">
        <v>78</v>
      </c>
    </row>
    <row r="205" spans="6:25">
      <c r="F205" s="449" t="s">
        <v>1985</v>
      </c>
      <c r="G205" s="709">
        <v>47</v>
      </c>
      <c r="H205" s="710">
        <v>58</v>
      </c>
      <c r="I205" s="710">
        <v>32</v>
      </c>
      <c r="J205" s="710">
        <v>41</v>
      </c>
    </row>
    <row r="206" spans="6:25" ht="22.8">
      <c r="F206" s="446" t="s">
        <v>1986</v>
      </c>
      <c r="G206" s="1427" t="s">
        <v>1987</v>
      </c>
      <c r="H206" s="583">
        <v>17</v>
      </c>
      <c r="I206" s="583">
        <v>52</v>
      </c>
      <c r="J206" s="583">
        <v>64</v>
      </c>
    </row>
    <row r="207" spans="6:25" ht="12.75" customHeight="1">
      <c r="F207" s="449" t="s">
        <v>1988</v>
      </c>
      <c r="G207" s="1427" t="s">
        <v>1987</v>
      </c>
      <c r="H207" s="710">
        <v>100</v>
      </c>
      <c r="I207" s="710">
        <v>95</v>
      </c>
      <c r="J207" s="710">
        <v>98</v>
      </c>
      <c r="K207" s="1430"/>
      <c r="L207" s="1430"/>
      <c r="M207" s="1430"/>
      <c r="N207" s="1430"/>
      <c r="O207" s="1430"/>
      <c r="P207" s="1430"/>
      <c r="Q207" s="1430"/>
    </row>
    <row r="208" spans="6:25">
      <c r="F208" s="449" t="s">
        <v>1989</v>
      </c>
      <c r="G208" s="1427" t="s">
        <v>1987</v>
      </c>
      <c r="H208" s="710">
        <v>53</v>
      </c>
      <c r="I208" s="710">
        <v>69</v>
      </c>
      <c r="J208" s="710">
        <v>48</v>
      </c>
    </row>
    <row r="209" spans="6:18">
      <c r="F209" s="447" t="s">
        <v>1990</v>
      </c>
      <c r="G209" s="709">
        <v>56</v>
      </c>
      <c r="H209" s="583">
        <v>54</v>
      </c>
      <c r="I209" s="583">
        <v>52</v>
      </c>
      <c r="J209" s="583">
        <v>28</v>
      </c>
    </row>
    <row r="210" spans="6:18">
      <c r="F210" s="449" t="s">
        <v>1989</v>
      </c>
      <c r="G210" s="709">
        <v>61</v>
      </c>
      <c r="H210" s="710">
        <v>61</v>
      </c>
      <c r="I210" s="710">
        <v>63</v>
      </c>
      <c r="J210" s="710">
        <v>56</v>
      </c>
    </row>
    <row r="211" spans="6:18" ht="22.8">
      <c r="F211" s="447" t="s">
        <v>1991</v>
      </c>
      <c r="G211" s="709">
        <v>82</v>
      </c>
      <c r="H211" s="583">
        <v>85</v>
      </c>
      <c r="I211" s="583">
        <v>89</v>
      </c>
      <c r="J211" s="583">
        <v>85</v>
      </c>
    </row>
    <row r="212" spans="6:18">
      <c r="F212" s="449" t="s">
        <v>1988</v>
      </c>
      <c r="G212" s="709">
        <v>94</v>
      </c>
      <c r="H212" s="583">
        <v>96</v>
      </c>
      <c r="I212" s="583">
        <v>89</v>
      </c>
      <c r="J212" s="583">
        <v>85</v>
      </c>
    </row>
    <row r="213" spans="6:18" ht="12.75" customHeight="1">
      <c r="F213" s="574" t="s">
        <v>1992</v>
      </c>
      <c r="G213" s="1097">
        <v>65</v>
      </c>
      <c r="H213" s="1249">
        <v>61</v>
      </c>
      <c r="I213" s="711">
        <v>50</v>
      </c>
      <c r="J213" s="711">
        <v>41</v>
      </c>
      <c r="K213" s="86"/>
      <c r="L213" s="86"/>
      <c r="M213" s="86"/>
      <c r="N213" s="86"/>
      <c r="O213" s="86"/>
      <c r="P213" s="86"/>
    </row>
    <row r="214" spans="6:18">
      <c r="F214" s="1428" t="s">
        <v>1993</v>
      </c>
      <c r="G214" s="1429"/>
      <c r="H214" s="1429"/>
    </row>
    <row r="215" spans="6:18">
      <c r="F215" s="59"/>
      <c r="G215" s="59"/>
      <c r="H215" s="59"/>
    </row>
    <row r="216" spans="6:18" ht="12.6">
      <c r="F216" s="578" t="s">
        <v>1994</v>
      </c>
      <c r="G216" s="829" t="s">
        <v>1995</v>
      </c>
      <c r="H216" s="829" t="s">
        <v>1972</v>
      </c>
      <c r="I216" s="829" t="s">
        <v>1973</v>
      </c>
      <c r="J216" s="1098"/>
      <c r="K216" s="1098"/>
    </row>
    <row r="217" spans="6:18">
      <c r="F217" s="446" t="s">
        <v>1996</v>
      </c>
      <c r="G217" s="534">
        <v>639</v>
      </c>
      <c r="H217" s="534">
        <v>620</v>
      </c>
      <c r="I217" s="534">
        <v>305</v>
      </c>
      <c r="J217" s="1098"/>
      <c r="K217" s="1098"/>
      <c r="L217" s="1683"/>
      <c r="M217" s="1683"/>
      <c r="N217" s="1683"/>
      <c r="O217" s="1683"/>
      <c r="P217" s="1683"/>
      <c r="Q217" s="1683"/>
      <c r="R217" s="1683"/>
    </row>
    <row r="218" spans="6:18">
      <c r="F218" s="446" t="s">
        <v>1997</v>
      </c>
      <c r="G218" s="534">
        <v>36</v>
      </c>
      <c r="H218" s="534">
        <v>36</v>
      </c>
      <c r="I218" s="534">
        <v>23</v>
      </c>
      <c r="J218" s="1098"/>
      <c r="K218" s="1098"/>
    </row>
    <row r="219" spans="6:18">
      <c r="F219" s="446" t="s">
        <v>1998</v>
      </c>
      <c r="G219" s="534">
        <v>231</v>
      </c>
      <c r="H219" s="534">
        <v>229</v>
      </c>
      <c r="I219" s="534">
        <v>116</v>
      </c>
      <c r="J219" s="1098"/>
      <c r="K219" s="1098"/>
    </row>
    <row r="220" spans="6:18">
      <c r="F220" s="446" t="s">
        <v>1999</v>
      </c>
      <c r="G220" s="534">
        <v>124</v>
      </c>
      <c r="H220" s="534">
        <v>124</v>
      </c>
      <c r="I220" s="534">
        <v>74</v>
      </c>
      <c r="J220" s="1098"/>
      <c r="K220" s="1098"/>
    </row>
    <row r="221" spans="6:18">
      <c r="F221" s="579" t="s">
        <v>2000</v>
      </c>
      <c r="G221" s="1152">
        <v>38</v>
      </c>
      <c r="H221" s="1152">
        <v>38</v>
      </c>
      <c r="I221" s="1152">
        <v>35</v>
      </c>
      <c r="J221" s="1098"/>
      <c r="K221" s="1098"/>
    </row>
    <row r="222" spans="6:18" ht="13.2">
      <c r="G222" s="154"/>
      <c r="H222" s="154"/>
      <c r="I222" s="155"/>
      <c r="J222" s="131"/>
      <c r="K222" s="155"/>
    </row>
    <row r="223" spans="6:18" ht="12.6">
      <c r="F223" s="573" t="s">
        <v>2001</v>
      </c>
      <c r="G223" s="505">
        <v>2024</v>
      </c>
      <c r="H223" s="519">
        <v>2023</v>
      </c>
      <c r="I223" s="519">
        <v>2022</v>
      </c>
      <c r="J223" s="519">
        <v>2021</v>
      </c>
      <c r="K223" s="519">
        <v>2020</v>
      </c>
    </row>
    <row r="224" spans="6:18">
      <c r="F224" s="446" t="s">
        <v>2002</v>
      </c>
      <c r="G224" s="704">
        <v>0.97</v>
      </c>
      <c r="H224" s="705">
        <v>0.95</v>
      </c>
      <c r="I224" s="705">
        <v>1.57</v>
      </c>
      <c r="J224" s="705">
        <v>1.02</v>
      </c>
      <c r="K224" s="706">
        <v>0.7</v>
      </c>
    </row>
    <row r="225" spans="6:11">
      <c r="F225" s="446" t="s">
        <v>2003</v>
      </c>
      <c r="G225" s="707">
        <v>1</v>
      </c>
      <c r="H225" s="542">
        <v>0</v>
      </c>
      <c r="I225" s="542">
        <v>4</v>
      </c>
      <c r="J225" s="542">
        <v>3</v>
      </c>
      <c r="K225" s="542">
        <v>9</v>
      </c>
    </row>
    <row r="226" spans="6:11">
      <c r="F226" s="579" t="s">
        <v>2004</v>
      </c>
      <c r="G226" s="708">
        <v>61</v>
      </c>
      <c r="H226" s="588">
        <v>125</v>
      </c>
      <c r="I226" s="588">
        <v>52</v>
      </c>
      <c r="J226" s="588">
        <v>89</v>
      </c>
      <c r="K226" s="588">
        <v>62</v>
      </c>
    </row>
    <row r="227" spans="6:11" ht="13.2">
      <c r="F227" s="80"/>
      <c r="G227" s="156"/>
      <c r="H227" s="129"/>
      <c r="I227" s="129"/>
    </row>
    <row r="228" spans="6:11" ht="23.7" customHeight="1">
      <c r="F228" s="580" t="s">
        <v>2005</v>
      </c>
      <c r="G228" s="829" t="s">
        <v>2006</v>
      </c>
      <c r="H228" s="829" t="s">
        <v>1972</v>
      </c>
      <c r="I228" s="829" t="s">
        <v>1973</v>
      </c>
    </row>
    <row r="229" spans="6:11">
      <c r="F229" s="447" t="s">
        <v>2007</v>
      </c>
      <c r="G229" s="534">
        <v>14</v>
      </c>
      <c r="H229" s="534">
        <v>13</v>
      </c>
      <c r="I229" s="534">
        <v>3</v>
      </c>
    </row>
    <row r="230" spans="6:11">
      <c r="F230" s="447" t="s">
        <v>2008</v>
      </c>
      <c r="G230" s="534">
        <v>10</v>
      </c>
      <c r="H230" s="534">
        <v>9</v>
      </c>
      <c r="I230" s="534">
        <v>9</v>
      </c>
    </row>
    <row r="231" spans="6:11">
      <c r="F231" s="525" t="s">
        <v>2009</v>
      </c>
      <c r="G231" s="1152">
        <v>20</v>
      </c>
      <c r="H231" s="1152">
        <v>18</v>
      </c>
      <c r="I231" s="1152">
        <v>9</v>
      </c>
    </row>
    <row r="232" spans="6:11" ht="13.2">
      <c r="F232" s="61" t="s">
        <v>2010</v>
      </c>
      <c r="G232" s="156"/>
      <c r="H232" s="129"/>
      <c r="I232" s="129"/>
    </row>
    <row r="233" spans="6:11" ht="13.2">
      <c r="F233" s="61" t="s">
        <v>2011</v>
      </c>
      <c r="G233" s="156"/>
      <c r="H233" s="129"/>
      <c r="I233" s="129"/>
    </row>
    <row r="234" spans="6:11" ht="13.2">
      <c r="F234" s="61"/>
      <c r="G234" s="156"/>
      <c r="H234" s="129"/>
      <c r="I234" s="129"/>
    </row>
    <row r="235" spans="6:11" ht="12.6">
      <c r="F235" s="573" t="s">
        <v>2012</v>
      </c>
      <c r="G235" s="505">
        <v>2024</v>
      </c>
      <c r="H235" s="519">
        <v>2023</v>
      </c>
      <c r="I235" s="129"/>
    </row>
    <row r="236" spans="6:11">
      <c r="F236" s="1229" t="s">
        <v>2013</v>
      </c>
      <c r="G236" s="704"/>
      <c r="H236" s="705"/>
      <c r="I236" s="129"/>
    </row>
    <row r="237" spans="6:11">
      <c r="F237" s="446" t="s">
        <v>2014</v>
      </c>
      <c r="G237" s="1226">
        <v>35</v>
      </c>
      <c r="H237" s="893">
        <v>5</v>
      </c>
      <c r="I237" s="129"/>
    </row>
    <row r="238" spans="6:11">
      <c r="F238" s="446" t="s">
        <v>2015</v>
      </c>
      <c r="G238" s="1226">
        <v>727</v>
      </c>
      <c r="H238" s="895">
        <v>9663</v>
      </c>
      <c r="I238" s="129"/>
    </row>
    <row r="239" spans="6:11">
      <c r="F239" s="446" t="s">
        <v>2016</v>
      </c>
      <c r="G239" s="1226">
        <v>103</v>
      </c>
      <c r="H239" s="893">
        <v>246</v>
      </c>
      <c r="I239" s="129"/>
    </row>
    <row r="240" spans="6:11" ht="22.8">
      <c r="F240" s="446" t="s">
        <v>2017</v>
      </c>
      <c r="G240" s="1226">
        <v>612</v>
      </c>
      <c r="H240" s="893">
        <v>196</v>
      </c>
      <c r="I240" s="129"/>
    </row>
    <row r="241" spans="6:11">
      <c r="F241" s="446" t="s">
        <v>2018</v>
      </c>
      <c r="G241" s="1226">
        <v>15</v>
      </c>
      <c r="H241" s="893">
        <v>8</v>
      </c>
      <c r="I241" s="129"/>
    </row>
    <row r="242" spans="6:11">
      <c r="F242" s="446" t="s">
        <v>2019</v>
      </c>
      <c r="G242" s="1226">
        <v>20</v>
      </c>
      <c r="H242" s="893">
        <v>32</v>
      </c>
      <c r="I242" s="129"/>
    </row>
    <row r="243" spans="6:11">
      <c r="F243" s="446" t="s">
        <v>2020</v>
      </c>
      <c r="G243" s="1226">
        <v>61</v>
      </c>
      <c r="H243" s="893">
        <v>116</v>
      </c>
      <c r="I243" s="129"/>
    </row>
    <row r="244" spans="6:11">
      <c r="F244" s="1229" t="s">
        <v>857</v>
      </c>
      <c r="G244" s="1226"/>
      <c r="H244" s="893"/>
      <c r="I244" s="129"/>
    </row>
    <row r="245" spans="6:11">
      <c r="F245" s="446" t="s">
        <v>2021</v>
      </c>
      <c r="G245" s="1226">
        <v>37</v>
      </c>
      <c r="H245" s="893">
        <v>95</v>
      </c>
      <c r="I245" s="129"/>
    </row>
    <row r="246" spans="6:11">
      <c r="F246" s="1229" t="s">
        <v>2022</v>
      </c>
      <c r="G246" s="1226"/>
      <c r="H246" s="893"/>
      <c r="I246" s="129"/>
    </row>
    <row r="247" spans="6:11">
      <c r="F247" s="446" t="s">
        <v>2023</v>
      </c>
      <c r="G247" s="1226">
        <v>146</v>
      </c>
      <c r="H247" s="895">
        <v>2248</v>
      </c>
      <c r="I247" s="129"/>
    </row>
    <row r="248" spans="6:11">
      <c r="F248" s="446" t="s">
        <v>2024</v>
      </c>
      <c r="G248" s="1226">
        <v>144</v>
      </c>
      <c r="H248" s="893">
        <v>136</v>
      </c>
      <c r="I248" s="129"/>
    </row>
    <row r="249" spans="6:11">
      <c r="F249" s="446" t="s">
        <v>2025</v>
      </c>
      <c r="G249" s="1226">
        <v>126</v>
      </c>
      <c r="H249" s="893">
        <v>270</v>
      </c>
      <c r="I249" s="129"/>
    </row>
    <row r="250" spans="6:11">
      <c r="F250" s="446" t="s">
        <v>2026</v>
      </c>
      <c r="G250" s="1226">
        <v>3</v>
      </c>
      <c r="H250" s="893">
        <v>5</v>
      </c>
      <c r="I250" s="129"/>
    </row>
    <row r="251" spans="6:11">
      <c r="F251" s="1229" t="s">
        <v>1372</v>
      </c>
      <c r="G251" s="1226"/>
      <c r="H251" s="893"/>
      <c r="I251" s="129"/>
    </row>
    <row r="252" spans="6:11">
      <c r="F252" s="579" t="s">
        <v>2027</v>
      </c>
      <c r="G252" s="1099">
        <v>33</v>
      </c>
      <c r="H252" s="585">
        <v>4</v>
      </c>
      <c r="I252" s="129"/>
    </row>
    <row r="253" spans="6:11" ht="13.2">
      <c r="F253" s="61"/>
      <c r="G253" s="156"/>
      <c r="H253" s="129"/>
      <c r="I253" s="129"/>
    </row>
    <row r="255" spans="6:11" ht="6" customHeight="1">
      <c r="F255" s="98"/>
      <c r="G255" s="98"/>
      <c r="H255" s="98"/>
      <c r="I255" s="98"/>
      <c r="J255" s="99"/>
      <c r="K255" s="99"/>
    </row>
    <row r="256" spans="6:11" ht="24.6">
      <c r="F256" s="63" t="s">
        <v>2028</v>
      </c>
    </row>
    <row r="258" spans="6:14" ht="13.2" thickBot="1">
      <c r="F258" s="94" t="s">
        <v>2029</v>
      </c>
      <c r="G258" s="513">
        <v>2024</v>
      </c>
      <c r="H258" s="581">
        <v>2023</v>
      </c>
      <c r="I258" s="581">
        <v>2022</v>
      </c>
      <c r="J258" s="581">
        <v>2021</v>
      </c>
      <c r="K258" s="581">
        <v>2020</v>
      </c>
    </row>
    <row r="259" spans="6:14" ht="34.200000000000003">
      <c r="F259" s="446" t="s">
        <v>2030</v>
      </c>
      <c r="G259" s="582">
        <v>1410</v>
      </c>
      <c r="H259" s="583">
        <v>1379</v>
      </c>
      <c r="I259" s="583">
        <v>1384</v>
      </c>
      <c r="J259" s="583">
        <v>1165</v>
      </c>
      <c r="K259" s="583">
        <v>1165</v>
      </c>
    </row>
    <row r="260" spans="6:14" ht="22.8">
      <c r="F260" s="446" t="s">
        <v>2031</v>
      </c>
      <c r="G260" s="584">
        <v>33</v>
      </c>
      <c r="H260" s="583">
        <v>42</v>
      </c>
      <c r="I260" s="583">
        <v>97</v>
      </c>
      <c r="J260" s="583">
        <v>75</v>
      </c>
      <c r="K260" s="583">
        <v>75</v>
      </c>
      <c r="L260" s="86"/>
      <c r="M260" s="86"/>
      <c r="N260" s="86"/>
    </row>
    <row r="261" spans="6:14" ht="22.8">
      <c r="F261" s="446" t="s">
        <v>2032</v>
      </c>
      <c r="G261" s="584">
        <v>2353</v>
      </c>
      <c r="H261" s="583">
        <v>2213</v>
      </c>
      <c r="I261" s="583">
        <v>2272</v>
      </c>
      <c r="J261" s="583">
        <v>1436</v>
      </c>
      <c r="K261" s="583">
        <v>1810</v>
      </c>
    </row>
    <row r="262" spans="6:14" ht="24.75" customHeight="1">
      <c r="F262" s="579" t="s">
        <v>2033</v>
      </c>
      <c r="G262" s="1099">
        <v>3561</v>
      </c>
      <c r="H262" s="585">
        <v>3271</v>
      </c>
      <c r="I262" s="585">
        <v>3594</v>
      </c>
      <c r="J262" s="585">
        <v>3329</v>
      </c>
      <c r="K262" s="585">
        <v>3450</v>
      </c>
    </row>
    <row r="263" spans="6:14" ht="13.2">
      <c r="G263" s="157"/>
      <c r="H263" s="129"/>
      <c r="I263" s="129"/>
      <c r="J263" s="129"/>
    </row>
    <row r="264" spans="6:14" ht="6" customHeight="1">
      <c r="F264" s="99"/>
      <c r="G264" s="99"/>
      <c r="H264" s="99"/>
      <c r="I264" s="99"/>
      <c r="J264" s="99"/>
      <c r="K264" s="99"/>
    </row>
    <row r="265" spans="6:14" ht="24.6">
      <c r="F265" s="63" t="s">
        <v>2034</v>
      </c>
    </row>
    <row r="267" spans="6:14" ht="13.2" thickBot="1">
      <c r="F267" s="573" t="s">
        <v>2035</v>
      </c>
      <c r="G267" s="505">
        <v>2024</v>
      </c>
      <c r="H267" s="519">
        <v>2023</v>
      </c>
      <c r="I267" s="519">
        <v>2022</v>
      </c>
      <c r="J267" s="519">
        <v>2021</v>
      </c>
      <c r="L267" s="141"/>
    </row>
    <row r="268" spans="6:14" ht="12" customHeight="1">
      <c r="F268" s="446" t="s">
        <v>2036</v>
      </c>
      <c r="G268" s="589">
        <v>0.32800000000000001</v>
      </c>
      <c r="H268" s="569">
        <v>0.312</v>
      </c>
      <c r="I268" s="569">
        <v>0.28999999999999998</v>
      </c>
      <c r="J268" s="569">
        <v>0.26</v>
      </c>
      <c r="K268" s="196"/>
      <c r="L268" s="86"/>
      <c r="M268" s="86"/>
      <c r="N268" s="86"/>
    </row>
    <row r="269" spans="6:14" ht="24" customHeight="1">
      <c r="F269" s="446" t="s">
        <v>2037</v>
      </c>
      <c r="G269" s="590">
        <v>0.61</v>
      </c>
      <c r="H269" s="591">
        <v>0.61</v>
      </c>
      <c r="I269" s="591">
        <v>0.63</v>
      </c>
      <c r="J269" s="591">
        <v>0.54</v>
      </c>
    </row>
    <row r="270" spans="6:14">
      <c r="F270" s="446" t="s">
        <v>2038</v>
      </c>
      <c r="G270" s="589">
        <v>0.65</v>
      </c>
      <c r="H270" s="569">
        <v>0.61</v>
      </c>
      <c r="I270" s="569">
        <v>0.5</v>
      </c>
      <c r="J270" s="569">
        <v>0.41</v>
      </c>
    </row>
    <row r="271" spans="6:14" ht="22.8">
      <c r="F271" s="446" t="s">
        <v>2039</v>
      </c>
      <c r="G271" s="590">
        <v>0.52</v>
      </c>
      <c r="H271" s="591">
        <v>0.55000000000000004</v>
      </c>
      <c r="I271" s="591">
        <v>0.56000000000000005</v>
      </c>
      <c r="J271" s="591">
        <v>0.51</v>
      </c>
    </row>
    <row r="272" spans="6:14" ht="24.45" customHeight="1">
      <c r="F272" s="579" t="s">
        <v>2040</v>
      </c>
      <c r="G272" s="592">
        <v>20</v>
      </c>
      <c r="H272" s="593">
        <v>11</v>
      </c>
      <c r="I272" s="593">
        <v>31</v>
      </c>
      <c r="J272" s="593">
        <v>23</v>
      </c>
      <c r="K272" s="1643"/>
      <c r="L272" s="1643"/>
    </row>
    <row r="273" spans="6:18" ht="15.6">
      <c r="F273" s="713" t="s">
        <v>2041</v>
      </c>
      <c r="G273" s="594"/>
      <c r="H273" s="594"/>
      <c r="I273" s="594"/>
    </row>
    <row r="275" spans="6:18" ht="6" customHeight="1">
      <c r="F275" s="99"/>
      <c r="G275" s="99"/>
      <c r="H275" s="99"/>
      <c r="I275" s="99"/>
      <c r="J275" s="99"/>
      <c r="K275" s="99"/>
    </row>
    <row r="276" spans="6:18" ht="24.6">
      <c r="F276" s="100" t="s">
        <v>2042</v>
      </c>
    </row>
    <row r="277" spans="6:18" ht="13.95" customHeight="1">
      <c r="G277" s="60"/>
      <c r="H277" s="60"/>
      <c r="I277" s="60"/>
      <c r="J277" s="60"/>
      <c r="K277" s="60"/>
      <c r="L277" s="60"/>
      <c r="M277" s="60"/>
      <c r="N277" s="60"/>
      <c r="O277" s="60"/>
      <c r="P277" s="60"/>
      <c r="Q277" s="60"/>
      <c r="R277" s="5"/>
    </row>
    <row r="278" spans="6:18" ht="13.2" thickBot="1">
      <c r="F278" s="578" t="s">
        <v>2043</v>
      </c>
      <c r="G278" s="507">
        <v>2024</v>
      </c>
      <c r="H278" s="514">
        <v>2023</v>
      </c>
      <c r="I278" s="514">
        <v>2022</v>
      </c>
      <c r="J278" s="514">
        <v>2021</v>
      </c>
      <c r="K278" s="126"/>
      <c r="M278" s="126"/>
      <c r="N278" s="126"/>
      <c r="P278" s="126"/>
      <c r="Q278" s="126"/>
    </row>
    <row r="279" spans="6:18" ht="22.8">
      <c r="F279" s="446" t="s">
        <v>2044</v>
      </c>
      <c r="G279" s="584">
        <v>4803</v>
      </c>
      <c r="H279" s="586">
        <v>5039</v>
      </c>
      <c r="I279" s="586">
        <v>7250</v>
      </c>
      <c r="J279" s="586">
        <v>2930</v>
      </c>
      <c r="K279" s="1684"/>
      <c r="L279" s="1684"/>
      <c r="M279" s="1684"/>
      <c r="N279" s="139"/>
      <c r="P279" s="139"/>
      <c r="Q279" s="139"/>
    </row>
    <row r="280" spans="6:18" ht="15" customHeight="1">
      <c r="F280" s="446" t="s">
        <v>2045</v>
      </c>
      <c r="G280" s="575">
        <v>106</v>
      </c>
      <c r="H280" s="587">
        <v>99</v>
      </c>
      <c r="I280" s="587">
        <v>121</v>
      </c>
      <c r="J280" s="587">
        <v>164</v>
      </c>
      <c r="N280" s="139"/>
      <c r="P280" s="139"/>
      <c r="Q280" s="139"/>
    </row>
    <row r="281" spans="6:18" ht="13.95" customHeight="1">
      <c r="F281" s="446" t="s">
        <v>2046</v>
      </c>
      <c r="G281" s="575">
        <v>1095</v>
      </c>
      <c r="H281" s="587">
        <v>1100</v>
      </c>
      <c r="I281" s="587">
        <v>982</v>
      </c>
      <c r="J281" s="587">
        <v>1020</v>
      </c>
      <c r="K281" s="1684"/>
      <c r="L281" s="1684"/>
      <c r="M281" s="1684"/>
      <c r="N281" s="139"/>
      <c r="P281" s="139"/>
      <c r="Q281" s="139"/>
    </row>
    <row r="282" spans="6:18" ht="13.95" customHeight="1">
      <c r="F282" s="446" t="s">
        <v>2047</v>
      </c>
      <c r="G282" s="575">
        <v>5744</v>
      </c>
      <c r="H282" s="587">
        <v>5505</v>
      </c>
      <c r="I282" s="587">
        <v>6686</v>
      </c>
      <c r="J282" s="587">
        <v>9557</v>
      </c>
      <c r="K282" s="80"/>
      <c r="M282" s="139"/>
      <c r="N282" s="139"/>
      <c r="P282" s="139"/>
      <c r="Q282" s="139"/>
    </row>
    <row r="283" spans="6:18" ht="22.8">
      <c r="F283" s="446" t="s">
        <v>2048</v>
      </c>
      <c r="G283" s="584">
        <v>199</v>
      </c>
      <c r="H283" s="586">
        <v>90</v>
      </c>
      <c r="I283" s="586">
        <v>181</v>
      </c>
      <c r="J283" s="586">
        <v>61</v>
      </c>
      <c r="K283" s="80"/>
      <c r="M283" s="139"/>
      <c r="N283" s="139"/>
      <c r="P283" s="139"/>
      <c r="Q283" s="139"/>
    </row>
    <row r="284" spans="6:18" ht="13.95" customHeight="1">
      <c r="F284" s="446" t="s">
        <v>2049</v>
      </c>
      <c r="G284" s="575">
        <v>5114</v>
      </c>
      <c r="H284" s="587">
        <v>4707</v>
      </c>
      <c r="I284" s="587">
        <v>4310</v>
      </c>
      <c r="J284" s="587">
        <v>4084</v>
      </c>
      <c r="K284" s="80"/>
      <c r="M284" s="139"/>
      <c r="N284" s="139"/>
      <c r="P284" s="139"/>
      <c r="Q284" s="139"/>
    </row>
    <row r="285" spans="6:18" ht="13.95" customHeight="1">
      <c r="F285" s="446" t="s">
        <v>2050</v>
      </c>
      <c r="G285" s="575">
        <v>1737</v>
      </c>
      <c r="H285" s="587">
        <v>1652</v>
      </c>
      <c r="I285" s="587">
        <v>1607</v>
      </c>
      <c r="J285" s="587">
        <v>1390</v>
      </c>
      <c r="K285" s="80"/>
      <c r="M285" s="139"/>
      <c r="N285" s="139"/>
      <c r="P285" s="139"/>
      <c r="Q285" s="139"/>
    </row>
    <row r="286" spans="6:18">
      <c r="F286" s="579" t="s">
        <v>2051</v>
      </c>
      <c r="G286" s="547">
        <v>1935</v>
      </c>
      <c r="H286" s="588">
        <v>1855</v>
      </c>
      <c r="I286" s="588">
        <v>2275</v>
      </c>
      <c r="J286" s="588">
        <v>3131</v>
      </c>
      <c r="K286" s="1681"/>
      <c r="L286" s="1681"/>
      <c r="M286" s="139"/>
      <c r="N286" s="139"/>
      <c r="P286" s="139"/>
      <c r="Q286" s="139"/>
    </row>
    <row r="287" spans="6:18">
      <c r="F287" s="447"/>
      <c r="G287" s="447"/>
      <c r="H287" s="447"/>
      <c r="I287" s="447"/>
    </row>
  </sheetData>
  <sheetProtection algorithmName="SHA-512" hashValue="Q96GDtmPNlFkALtI/1NNgs5+NBW6AxH+xWqEq/fLKlRzC22PpPfpPSmJM/jrvyYH5DRTrkmMhLvXZWTi1IQBhA==" saltValue="zE7L4liZPp7NYIoC7HTulg==" spinCount="100000" sheet="1" objects="1" scenarios="1"/>
  <mergeCells count="76">
    <mergeCell ref="F10:N12"/>
    <mergeCell ref="F32:N33"/>
    <mergeCell ref="F66:N66"/>
    <mergeCell ref="F179:N181"/>
    <mergeCell ref="I73:J73"/>
    <mergeCell ref="I74:J74"/>
    <mergeCell ref="I75:J75"/>
    <mergeCell ref="F72:G72"/>
    <mergeCell ref="F73:G73"/>
    <mergeCell ref="K69:N69"/>
    <mergeCell ref="F70:G70"/>
    <mergeCell ref="F71:G71"/>
    <mergeCell ref="F112:G112"/>
    <mergeCell ref="F80:G80"/>
    <mergeCell ref="I78:J78"/>
    <mergeCell ref="F127:G127"/>
    <mergeCell ref="I117:J117"/>
    <mergeCell ref="I144:J144"/>
    <mergeCell ref="F81:G81"/>
    <mergeCell ref="F82:G82"/>
    <mergeCell ref="G117:H117"/>
    <mergeCell ref="F101:I101"/>
    <mergeCell ref="S195:Y195"/>
    <mergeCell ref="F5:H7"/>
    <mergeCell ref="M20:Q20"/>
    <mergeCell ref="H20:L20"/>
    <mergeCell ref="P190:R190"/>
    <mergeCell ref="I81:J81"/>
    <mergeCell ref="I82:J82"/>
    <mergeCell ref="I68:J68"/>
    <mergeCell ref="I69:J69"/>
    <mergeCell ref="I70:J70"/>
    <mergeCell ref="I71:J71"/>
    <mergeCell ref="I72:J72"/>
    <mergeCell ref="F78:G78"/>
    <mergeCell ref="M117:N117"/>
    <mergeCell ref="G144:H144"/>
    <mergeCell ref="I79:J79"/>
    <mergeCell ref="B1:D1"/>
    <mergeCell ref="K117:L117"/>
    <mergeCell ref="F8:K8"/>
    <mergeCell ref="I167:J167"/>
    <mergeCell ref="K105:L105"/>
    <mergeCell ref="G167:H167"/>
    <mergeCell ref="G28:J28"/>
    <mergeCell ref="G27:H27"/>
    <mergeCell ref="F15:F16"/>
    <mergeCell ref="F17:O18"/>
    <mergeCell ref="F68:G68"/>
    <mergeCell ref="F69:G69"/>
    <mergeCell ref="O167:P167"/>
    <mergeCell ref="G123:M123"/>
    <mergeCell ref="I76:J76"/>
    <mergeCell ref="F74:G74"/>
    <mergeCell ref="K286:L286"/>
    <mergeCell ref="K272:L272"/>
    <mergeCell ref="Q167:R167"/>
    <mergeCell ref="M167:N167"/>
    <mergeCell ref="O166:R166"/>
    <mergeCell ref="K166:N166"/>
    <mergeCell ref="L217:R217"/>
    <mergeCell ref="K279:M279"/>
    <mergeCell ref="K281:M281"/>
    <mergeCell ref="M190:O190"/>
    <mergeCell ref="F197:L197"/>
    <mergeCell ref="J190:L190"/>
    <mergeCell ref="G190:I190"/>
    <mergeCell ref="K167:L167"/>
    <mergeCell ref="F178:G178"/>
    <mergeCell ref="G166:J166"/>
    <mergeCell ref="I80:J80"/>
    <mergeCell ref="F75:G75"/>
    <mergeCell ref="F76:G76"/>
    <mergeCell ref="F77:G77"/>
    <mergeCell ref="F79:G79"/>
    <mergeCell ref="I77:J77"/>
  </mergeCells>
  <hyperlinks>
    <hyperlink ref="C6:D6" location="'Scope of reporting'!A1" display="Scope of reporting" xr:uid="{7BCCF088-46DA-4D6C-9D5D-06AA84D64A52}"/>
    <hyperlink ref="C6" location="'Scope of reporting'!A1" display="Scope of reporting" xr:uid="{736E9EAF-1E0E-48BC-9A4F-CE9D26A9756F}"/>
    <hyperlink ref="C18" location="'Environment'!A1" display="ENVIRONMENT" xr:uid="{763A35FC-86EB-4075-A9CB-435256854D55}"/>
    <hyperlink ref="C19" location="'Environmental data'!A1" display="Environmental data" xr:uid="{B9F7D50A-5D18-4E49-B94C-52A7119BC27B}"/>
    <hyperlink ref="C9" location="TCFD!A1" display="TCFD" xr:uid="{8AB155FD-7A75-476E-9FE5-C395D02A171C}"/>
    <hyperlink ref="C8" location="'FRAMEWORKS &amp; GUIDELINES'!A1" display="FRAMEWORKS &amp; GUIDELINES" xr:uid="{E29A9CB5-00FD-4F50-BCC2-FCA09AC46768}"/>
    <hyperlink ref="C10" location="SASB!A1" display="SASB" xr:uid="{8444DDA8-C949-4D60-98B9-BD7791F70410}"/>
    <hyperlink ref="C11" location="'GRI'!A1" display="GRI " xr:uid="{F788566F-DAB3-4BFC-AE91-3A03BA02CA01}"/>
    <hyperlink ref="C12" location="'JSE Sustainability | Narrative'!A1" display="JSE disclosures:" xr:uid="{21152816-5818-49EB-AA29-060BCCCB4B28}"/>
    <hyperlink ref="C13" location="'JSE Sustainability | Narrative'!A1" display="Sustainability narrative" xr:uid="{CFE907FF-7704-4F10-A14D-6C9EB4358A3A}"/>
    <hyperlink ref="C14" location="'JSE Sustainability | Metrics'!A1" display="Sustainability metrics" xr:uid="{6B545668-560B-4CCB-A4AE-13151143F28F}"/>
    <hyperlink ref="C15" location="'JSE Climate Change'!A1" display="Climate change" xr:uid="{B4D32A84-2662-495C-8028-7E9D7A0F567E}"/>
    <hyperlink ref="C22" location="People!A1" display="People" xr:uid="{87B66693-90D6-46DD-8F65-816F51193B35}"/>
    <hyperlink ref="C23" location="Communities!A1" display="Communities" xr:uid="{9059A4EF-4BDD-4546-9572-AE432F304937}"/>
    <hyperlink ref="C24" location="'Human Rights'!A1" display="Human rights" xr:uid="{3E71A813-A871-431C-9B98-AB511E9AA642}"/>
    <hyperlink ref="C21" location="SOCIAL!A1" display="SOCIAL" xr:uid="{9C8414A0-1B80-4F14-9856-AC5CD16A948C}"/>
    <hyperlink ref="C26" location="GOVERNANCE!A1" display="GOVERNANCE" xr:uid="{FDB57090-7297-44FB-A908-5F120B1D699B}"/>
    <hyperlink ref="C27" location="Leadership!A1" display="Leadership" xr:uid="{6E9CAC26-EBEF-41D4-B001-68D597CCB310}"/>
    <hyperlink ref="C28" location="'King IV application register'!A1" display="King IV application register" xr:uid="{D3AA6B1A-F030-49DD-8401-9F8F5EF003F0}"/>
    <hyperlink ref="C16" location="'UNGC COP'!A1" display="UNGC COP" xr:uid="{3B572665-CC6C-45F4-B15B-31C47758D672}"/>
  </hyperlinks>
  <pageMargins left="0.25" right="0.25" top="0.75" bottom="0.75" header="0.3" footer="0.3"/>
  <pageSetup paperSize="8" scale="72" fitToWidth="3" fitToHeight="4" orientation="landscape" horizontalDpi="1200" verticalDpi="1200" r:id="rId1"/>
  <headerFooter>
    <oddFooter>&amp;L&amp;1#&amp;"Calibri"&amp;7&amp;K000000C2 General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B659-7970-40C8-8327-EB38507F8765}">
  <sheetPr codeName="Sheet15">
    <pageSetUpPr fitToPage="1"/>
  </sheetPr>
  <dimension ref="B1:AB306"/>
  <sheetViews>
    <sheetView topLeftCell="C223" zoomScaleNormal="100" workbookViewId="0">
      <selection activeCell="F71" sqref="F71:G71"/>
    </sheetView>
  </sheetViews>
  <sheetFormatPr defaultColWidth="9.44140625" defaultRowHeight="12.75" customHeight="1"/>
  <cols>
    <col min="1" max="1" width="0" hidden="1" customWidth="1"/>
    <col min="2" max="2" width="3.44140625" style="415" customWidth="1"/>
    <col min="3" max="3" width="24.44140625" style="415" customWidth="1"/>
    <col min="4" max="4" width="8.44140625" style="415" customWidth="1"/>
    <col min="5" max="5" width="3.44140625" customWidth="1"/>
    <col min="6" max="6" width="44.6640625" customWidth="1"/>
    <col min="7" max="7" width="16.6640625" customWidth="1"/>
    <col min="8" max="8" width="13.6640625" customWidth="1"/>
    <col min="9" max="9" width="18.44140625" customWidth="1"/>
    <col min="10" max="10" width="13.6640625" customWidth="1"/>
    <col min="11" max="11" width="18.44140625" customWidth="1"/>
    <col min="12" max="12" width="14.109375" customWidth="1"/>
    <col min="13" max="13" width="15.44140625" customWidth="1"/>
    <col min="14" max="14" width="11.44140625" customWidth="1"/>
    <col min="15" max="16" width="12.44140625" customWidth="1"/>
    <col min="17" max="17" width="15.44140625" customWidth="1"/>
    <col min="18" max="18" width="11.44140625" customWidth="1"/>
    <col min="19" max="20" width="10" customWidth="1"/>
  </cols>
  <sheetData>
    <row r="1" spans="2:17" ht="12" hidden="1" customHeight="1">
      <c r="B1" s="1483"/>
      <c r="C1" s="1483"/>
      <c r="D1" s="1483"/>
    </row>
    <row r="2" spans="2:17" ht="13.2" customHeight="1">
      <c r="E2" s="985"/>
      <c r="F2" s="986"/>
      <c r="G2" s="1731"/>
      <c r="H2" s="1731"/>
    </row>
    <row r="3" spans="2:17" ht="21.45" customHeight="1">
      <c r="F3" s="246"/>
    </row>
    <row r="4" spans="2:17" ht="12.75" customHeight="1">
      <c r="F4" s="1733" t="s">
        <v>2052</v>
      </c>
      <c r="G4" s="1733"/>
      <c r="H4" s="1733"/>
      <c r="I4" s="1733"/>
    </row>
    <row r="5" spans="2:17" ht="13.2" customHeight="1">
      <c r="B5" s="417"/>
      <c r="C5" s="418" t="s">
        <v>0</v>
      </c>
      <c r="D5" s="419"/>
      <c r="F5" s="1733"/>
      <c r="G5" s="1733"/>
      <c r="H5" s="1733"/>
      <c r="I5" s="1733"/>
    </row>
    <row r="6" spans="2:17" ht="12.45" customHeight="1">
      <c r="B6" s="420"/>
      <c r="C6" s="421"/>
      <c r="F6" s="1733"/>
      <c r="G6" s="1733"/>
      <c r="H6" s="1733"/>
      <c r="I6" s="1733"/>
    </row>
    <row r="7" spans="2:17" ht="13.2" customHeight="1">
      <c r="C7" s="976" t="s">
        <v>29</v>
      </c>
      <c r="D7" s="423"/>
      <c r="F7" s="1738" t="s">
        <v>2053</v>
      </c>
      <c r="G7" s="1738"/>
      <c r="H7" s="1738"/>
      <c r="I7" s="1738"/>
      <c r="J7" s="1738"/>
      <c r="K7" s="1738"/>
      <c r="L7" s="1738"/>
    </row>
    <row r="8" spans="2:17" ht="12.45" customHeight="1">
      <c r="C8" s="424" t="s">
        <v>2</v>
      </c>
      <c r="D8" s="423"/>
      <c r="F8" s="1738"/>
      <c r="G8" s="1738"/>
      <c r="H8" s="1738"/>
      <c r="I8" s="1738"/>
      <c r="J8" s="1738"/>
      <c r="K8" s="1738"/>
      <c r="L8" s="1738"/>
    </row>
    <row r="9" spans="2:17" ht="12.45" customHeight="1">
      <c r="B9" s="425"/>
      <c r="C9" s="963" t="s">
        <v>3</v>
      </c>
      <c r="D9" s="425"/>
      <c r="F9" s="1738"/>
      <c r="G9" s="1738"/>
      <c r="H9" s="1738"/>
      <c r="I9" s="1738"/>
      <c r="J9" s="1738"/>
      <c r="K9" s="1738"/>
      <c r="L9" s="1738"/>
    </row>
    <row r="10" spans="2:17" ht="12.45" customHeight="1">
      <c r="B10" s="416"/>
      <c r="C10" s="963" t="s">
        <v>31</v>
      </c>
      <c r="D10" s="416"/>
      <c r="F10" s="1738"/>
      <c r="G10" s="1738"/>
      <c r="H10" s="1738"/>
      <c r="I10" s="1738"/>
      <c r="J10" s="1738"/>
      <c r="K10" s="1738"/>
      <c r="L10" s="1738"/>
    </row>
    <row r="11" spans="2:17" ht="12.45" customHeight="1">
      <c r="C11" s="426" t="s">
        <v>5</v>
      </c>
      <c r="F11" s="1738"/>
      <c r="G11" s="1738"/>
      <c r="H11" s="1738"/>
      <c r="I11" s="1738"/>
      <c r="J11" s="1738"/>
      <c r="K11" s="1738"/>
      <c r="L11" s="1738"/>
    </row>
    <row r="12" spans="2:17" ht="12.45" customHeight="1">
      <c r="C12" s="427" t="s">
        <v>6</v>
      </c>
      <c r="F12" s="1738"/>
      <c r="G12" s="1738"/>
      <c r="H12" s="1738"/>
      <c r="I12" s="1738"/>
      <c r="J12" s="1738"/>
      <c r="K12" s="1738"/>
      <c r="L12" s="1738"/>
      <c r="M12" s="12"/>
      <c r="N12" s="12"/>
      <c r="O12" s="12"/>
      <c r="P12" s="12"/>
      <c r="Q12" s="12"/>
    </row>
    <row r="13" spans="2:17" ht="11.7" customHeight="1">
      <c r="C13" s="428" t="s">
        <v>7</v>
      </c>
      <c r="F13" s="1738"/>
      <c r="G13" s="1738"/>
      <c r="H13" s="1738"/>
      <c r="I13" s="1738"/>
      <c r="J13" s="1738"/>
      <c r="K13" s="1738"/>
      <c r="L13" s="1738"/>
      <c r="M13" s="12"/>
      <c r="N13" s="12"/>
      <c r="O13" s="12"/>
      <c r="P13" s="12"/>
      <c r="Q13" s="12"/>
    </row>
    <row r="14" spans="2:17" ht="15">
      <c r="C14" s="964" t="s">
        <v>8</v>
      </c>
      <c r="K14" s="24"/>
      <c r="L14" s="12"/>
      <c r="M14" s="12" t="s">
        <v>2054</v>
      </c>
      <c r="N14" s="12"/>
      <c r="O14" s="12"/>
      <c r="P14" s="12"/>
      <c r="Q14" s="12"/>
    </row>
    <row r="15" spans="2:17" ht="12.45" customHeight="1">
      <c r="B15" s="426"/>
      <c r="C15" s="974" t="s">
        <v>10</v>
      </c>
      <c r="D15" s="426"/>
      <c r="F15" s="1729" t="s">
        <v>2055</v>
      </c>
      <c r="G15" s="1729"/>
      <c r="H15" s="1729"/>
      <c r="I15" s="1729"/>
      <c r="J15" s="1729"/>
      <c r="K15" s="24"/>
      <c r="L15" s="12"/>
      <c r="M15" s="12"/>
      <c r="N15" s="12"/>
      <c r="O15" s="12"/>
      <c r="P15" s="12"/>
      <c r="Q15" s="12"/>
    </row>
    <row r="16" spans="2:17" ht="12.45" customHeight="1">
      <c r="C16" s="970"/>
      <c r="K16" s="24"/>
      <c r="L16" s="12"/>
      <c r="M16" s="12"/>
      <c r="N16" s="12"/>
      <c r="O16" s="12"/>
      <c r="P16" s="12"/>
      <c r="Q16" s="12"/>
    </row>
    <row r="17" spans="2:27" ht="12.45" customHeight="1">
      <c r="C17" s="970" t="s">
        <v>34</v>
      </c>
      <c r="D17" s="430"/>
      <c r="F17" s="828"/>
      <c r="H17" s="141"/>
      <c r="I17" s="59"/>
      <c r="J17" s="59"/>
      <c r="K17" s="141"/>
    </row>
    <row r="18" spans="2:27" ht="13.95" customHeight="1">
      <c r="B18" s="443"/>
      <c r="C18" s="965" t="s">
        <v>12</v>
      </c>
      <c r="D18" s="443"/>
      <c r="F18" s="498"/>
    </row>
    <row r="19" spans="2:27" ht="12.6" hidden="1">
      <c r="F19" s="573" t="s">
        <v>2056</v>
      </c>
      <c r="G19" s="507">
        <v>2023</v>
      </c>
      <c r="H19" s="519">
        <v>2022</v>
      </c>
    </row>
    <row r="20" spans="2:27" ht="12" hidden="1" customHeight="1">
      <c r="F20" s="1726" t="s">
        <v>2057</v>
      </c>
      <c r="G20" s="595" t="s">
        <v>2058</v>
      </c>
      <c r="H20" s="1727" t="s">
        <v>2059</v>
      </c>
      <c r="J20" s="1730"/>
      <c r="K20" s="1736"/>
    </row>
    <row r="21" spans="2:27" ht="12" hidden="1" customHeight="1">
      <c r="F21" s="1726"/>
      <c r="G21" s="595"/>
      <c r="H21" s="1727"/>
      <c r="J21" s="1730"/>
      <c r="K21" s="1736"/>
    </row>
    <row r="22" spans="2:27" ht="12" hidden="1">
      <c r="F22" s="481" t="s">
        <v>2002</v>
      </c>
      <c r="G22" s="595" t="s">
        <v>2058</v>
      </c>
      <c r="H22" s="363">
        <v>3</v>
      </c>
      <c r="I22" s="145" t="s">
        <v>2060</v>
      </c>
      <c r="J22" s="144"/>
      <c r="K22" s="144"/>
      <c r="L22" s="144"/>
      <c r="M22" s="22"/>
    </row>
    <row r="23" spans="2:27" ht="12" hidden="1">
      <c r="F23" s="1726" t="s">
        <v>2061</v>
      </c>
      <c r="G23" s="595"/>
      <c r="H23" s="363"/>
      <c r="J23" s="127"/>
      <c r="K23" s="128"/>
    </row>
    <row r="24" spans="2:27" ht="12" hidden="1">
      <c r="F24" s="1726"/>
      <c r="G24" s="577" t="s">
        <v>2058</v>
      </c>
      <c r="H24" s="552">
        <v>10</v>
      </c>
      <c r="J24" s="9"/>
      <c r="K24" s="9"/>
    </row>
    <row r="25" spans="2:27" ht="13.2" thickBot="1">
      <c r="F25" s="503" t="s">
        <v>2062</v>
      </c>
      <c r="G25" s="1728">
        <v>2024</v>
      </c>
      <c r="H25" s="1728"/>
      <c r="I25" s="1732">
        <v>2023</v>
      </c>
      <c r="J25" s="1732"/>
      <c r="K25" s="1734">
        <v>2022</v>
      </c>
      <c r="L25" s="1734"/>
      <c r="M25" s="1734">
        <v>2021</v>
      </c>
      <c r="N25" s="1735"/>
      <c r="O25" s="1734">
        <v>2020</v>
      </c>
      <c r="P25" s="1737"/>
    </row>
    <row r="26" spans="2:27" ht="12.75" customHeight="1">
      <c r="C26" s="970" t="s">
        <v>35</v>
      </c>
      <c r="F26" s="481" t="s">
        <v>2063</v>
      </c>
      <c r="G26" s="534" t="s">
        <v>2064</v>
      </c>
      <c r="H26" s="1400" t="s">
        <v>2065</v>
      </c>
      <c r="I26" s="597" t="s">
        <v>2066</v>
      </c>
      <c r="J26" s="598">
        <v>7.4999999999999997E-2</v>
      </c>
      <c r="K26" s="1038" t="s">
        <v>2067</v>
      </c>
      <c r="L26" s="598">
        <v>2.8299999999999999E-2</v>
      </c>
      <c r="M26" s="1038" t="s">
        <v>2068</v>
      </c>
      <c r="N26" s="598">
        <v>0.23380000000000001</v>
      </c>
      <c r="O26" s="1038" t="s">
        <v>2069</v>
      </c>
      <c r="P26" s="599">
        <v>0.14000000000000001</v>
      </c>
      <c r="Q26" s="1479"/>
      <c r="R26" s="1479"/>
      <c r="S26" s="86"/>
      <c r="T26" s="86"/>
      <c r="U26" s="86"/>
      <c r="V26" s="86"/>
      <c r="W26" s="86"/>
      <c r="X26" s="86"/>
      <c r="Y26" s="86"/>
      <c r="Z26" s="86"/>
      <c r="AA26" s="86"/>
    </row>
    <row r="27" spans="2:27" ht="12.6">
      <c r="C27" s="947" t="s">
        <v>16</v>
      </c>
      <c r="F27" s="481" t="s">
        <v>2070</v>
      </c>
      <c r="G27" s="534" t="s">
        <v>2071</v>
      </c>
      <c r="H27" s="1400" t="s">
        <v>2072</v>
      </c>
      <c r="I27" s="597" t="s">
        <v>2073</v>
      </c>
      <c r="J27" s="598">
        <v>0.3629</v>
      </c>
      <c r="K27" s="1038" t="s">
        <v>2074</v>
      </c>
      <c r="L27" s="598">
        <v>0.35539999999999999</v>
      </c>
      <c r="M27" s="1038" t="s">
        <v>2075</v>
      </c>
      <c r="N27" s="598">
        <v>0.23730000000000001</v>
      </c>
      <c r="O27" s="1038" t="s">
        <v>2076</v>
      </c>
      <c r="P27" s="599">
        <v>0.4</v>
      </c>
    </row>
    <row r="28" spans="2:27" ht="12.6">
      <c r="B28" s="379"/>
      <c r="C28" s="382" t="s">
        <v>18</v>
      </c>
      <c r="D28" s="379"/>
      <c r="F28" s="481" t="s">
        <v>2077</v>
      </c>
      <c r="G28" s="1396" t="s">
        <v>2078</v>
      </c>
      <c r="H28" s="1401" t="s">
        <v>2079</v>
      </c>
      <c r="I28" s="597" t="s">
        <v>2080</v>
      </c>
      <c r="J28" s="600">
        <v>0.56159999999999999</v>
      </c>
      <c r="K28" s="1038" t="s">
        <v>2081</v>
      </c>
      <c r="L28" s="600">
        <v>0.61629999999999996</v>
      </c>
      <c r="M28" s="1038" t="s">
        <v>2082</v>
      </c>
      <c r="N28" s="600">
        <v>0.52900000000000003</v>
      </c>
      <c r="O28" s="1038" t="s">
        <v>2083</v>
      </c>
      <c r="P28" s="599">
        <v>0.28000000000000003</v>
      </c>
    </row>
    <row r="29" spans="2:27" ht="13.95" customHeight="1">
      <c r="C29" s="967" t="s">
        <v>20</v>
      </c>
      <c r="F29" s="555" t="s">
        <v>1546</v>
      </c>
      <c r="G29" s="1723" t="s">
        <v>2084</v>
      </c>
      <c r="H29" s="1723"/>
      <c r="I29" s="1724" t="s">
        <v>2085</v>
      </c>
      <c r="J29" s="1724"/>
      <c r="K29" s="1719" t="s">
        <v>2086</v>
      </c>
      <c r="L29" s="1719"/>
      <c r="M29" s="1719" t="s">
        <v>2087</v>
      </c>
      <c r="N29" s="1725"/>
      <c r="O29" s="1719" t="s">
        <v>2088</v>
      </c>
      <c r="P29" s="1720"/>
    </row>
    <row r="30" spans="2:27" ht="12.6">
      <c r="C30" s="431"/>
    </row>
    <row r="31" spans="2:27" ht="12.6">
      <c r="C31" s="966" t="s">
        <v>37</v>
      </c>
      <c r="D31" s="430"/>
    </row>
    <row r="32" spans="2:27" ht="12.75" customHeight="1">
      <c r="C32" s="967" t="s">
        <v>25</v>
      </c>
      <c r="D32" s="430"/>
      <c r="F32" s="1721" t="s">
        <v>2089</v>
      </c>
      <c r="G32" s="819"/>
    </row>
    <row r="33" spans="2:28" ht="13.2">
      <c r="C33" s="967" t="s">
        <v>26</v>
      </c>
      <c r="D33" s="430"/>
      <c r="F33" s="1721"/>
      <c r="G33" s="1644" t="s">
        <v>2090</v>
      </c>
      <c r="H33" s="1644"/>
      <c r="I33" s="1644"/>
      <c r="J33" s="1644"/>
      <c r="K33" s="1717" t="s">
        <v>2091</v>
      </c>
      <c r="L33" s="1717"/>
      <c r="M33" s="1717"/>
      <c r="N33" s="1718"/>
      <c r="O33" s="1717"/>
    </row>
    <row r="34" spans="2:28" ht="12.6">
      <c r="C34" s="431"/>
      <c r="F34" s="1722"/>
      <c r="G34" s="507">
        <v>2024</v>
      </c>
      <c r="H34" s="519">
        <v>2023</v>
      </c>
      <c r="I34" s="519">
        <v>2022</v>
      </c>
      <c r="J34" s="519">
        <v>2021</v>
      </c>
    </row>
    <row r="35" spans="2:28" ht="12">
      <c r="F35" s="481" t="s">
        <v>2092</v>
      </c>
      <c r="G35" s="595">
        <v>19.04</v>
      </c>
      <c r="H35" s="601">
        <v>5.99</v>
      </c>
      <c r="I35" s="601">
        <v>10.59</v>
      </c>
      <c r="J35" s="601">
        <v>49.63</v>
      </c>
    </row>
    <row r="36" spans="2:28" ht="12.75" customHeight="1">
      <c r="F36" s="481" t="s">
        <v>2093</v>
      </c>
      <c r="G36" s="595">
        <v>85.83</v>
      </c>
      <c r="H36" s="601">
        <v>40.42</v>
      </c>
      <c r="I36" s="601">
        <v>80.900000000000006</v>
      </c>
      <c r="J36" s="601">
        <v>21.39</v>
      </c>
      <c r="P36" s="1643"/>
      <c r="Q36" s="1643"/>
      <c r="R36" s="1643"/>
      <c r="S36" s="1643"/>
      <c r="T36" s="1643"/>
      <c r="U36" s="1643"/>
      <c r="V36" s="1643"/>
      <c r="W36" s="1643"/>
      <c r="X36" s="1643"/>
      <c r="Y36" s="1643"/>
      <c r="Z36" s="1643"/>
      <c r="AA36" s="1643"/>
      <c r="AB36" s="1643"/>
    </row>
    <row r="37" spans="2:28" ht="12">
      <c r="F37" s="481" t="s">
        <v>2094</v>
      </c>
      <c r="G37" s="1139">
        <v>12.67</v>
      </c>
      <c r="H37" s="601">
        <v>0.82</v>
      </c>
      <c r="I37" s="601">
        <v>2.5</v>
      </c>
      <c r="J37" s="601">
        <v>5.8</v>
      </c>
    </row>
    <row r="38" spans="2:28" ht="12">
      <c r="F38" s="1127" t="s">
        <v>2095</v>
      </c>
      <c r="G38" s="595" t="s">
        <v>1644</v>
      </c>
      <c r="H38" s="601">
        <v>0.02</v>
      </c>
      <c r="I38" s="601">
        <v>33.79</v>
      </c>
      <c r="J38" s="601">
        <v>11.37</v>
      </c>
    </row>
    <row r="39" spans="2:28" ht="12">
      <c r="F39" s="481" t="s">
        <v>2096</v>
      </c>
      <c r="G39" s="595">
        <v>7.81</v>
      </c>
      <c r="H39" s="601">
        <v>0</v>
      </c>
      <c r="I39" s="601">
        <v>18.13</v>
      </c>
      <c r="J39" s="601">
        <v>2.11</v>
      </c>
    </row>
    <row r="40" spans="2:28" ht="12">
      <c r="F40" s="481" t="s">
        <v>77</v>
      </c>
      <c r="G40" s="1106">
        <v>0.17499999999999999</v>
      </c>
      <c r="H40" s="601">
        <v>5.05</v>
      </c>
      <c r="I40" s="601">
        <v>5.83</v>
      </c>
      <c r="J40" s="601">
        <v>1.75</v>
      </c>
    </row>
    <row r="41" spans="2:28" ht="12">
      <c r="F41" s="481" t="s">
        <v>2097</v>
      </c>
      <c r="G41" s="595">
        <v>17.21</v>
      </c>
      <c r="H41" s="601">
        <v>9.59</v>
      </c>
      <c r="I41" s="601">
        <v>3.29</v>
      </c>
      <c r="J41" s="601">
        <v>1.59</v>
      </c>
    </row>
    <row r="42" spans="2:28" ht="12">
      <c r="F42" s="481" t="s">
        <v>2098</v>
      </c>
      <c r="G42" s="1106">
        <v>3.1</v>
      </c>
      <c r="H42" s="601">
        <v>9.0399999999999991</v>
      </c>
      <c r="I42" s="601">
        <v>17.23</v>
      </c>
      <c r="J42" s="601">
        <v>1</v>
      </c>
    </row>
    <row r="43" spans="2:28" ht="12">
      <c r="F43" s="481" t="s">
        <v>2099</v>
      </c>
      <c r="G43" s="595">
        <v>25.73</v>
      </c>
      <c r="H43" s="601">
        <v>12.31</v>
      </c>
      <c r="I43" s="601">
        <v>9.06</v>
      </c>
      <c r="J43" s="601">
        <v>1.71</v>
      </c>
    </row>
    <row r="44" spans="2:28" ht="12">
      <c r="F44" s="1127" t="s">
        <v>2100</v>
      </c>
      <c r="G44" s="987" t="s">
        <v>1644</v>
      </c>
      <c r="H44" s="602" t="s">
        <v>1736</v>
      </c>
      <c r="I44" s="602" t="s">
        <v>1736</v>
      </c>
      <c r="J44" s="601">
        <v>17.37</v>
      </c>
    </row>
    <row r="45" spans="2:28" ht="12">
      <c r="F45" s="481" t="s">
        <v>2101</v>
      </c>
      <c r="G45" s="1153">
        <v>2.9</v>
      </c>
      <c r="H45" s="991">
        <v>3.67</v>
      </c>
      <c r="I45" s="991">
        <v>0</v>
      </c>
      <c r="J45" s="990">
        <v>0</v>
      </c>
    </row>
    <row r="46" spans="2:28" ht="13.2">
      <c r="B46" s="467"/>
      <c r="C46" s="467"/>
      <c r="D46" s="467"/>
      <c r="F46" s="555" t="s">
        <v>1546</v>
      </c>
      <c r="G46" s="1410">
        <v>174.47</v>
      </c>
      <c r="H46" s="603">
        <f>SUM(H35:H45)</f>
        <v>86.910000000000011</v>
      </c>
      <c r="I46" s="603">
        <v>181.3</v>
      </c>
      <c r="J46" s="603">
        <f>SUM(J35:J45)</f>
        <v>113.72000000000001</v>
      </c>
    </row>
    <row r="47" spans="2:28" ht="12">
      <c r="B47" s="467"/>
      <c r="C47" s="467"/>
      <c r="D47" s="467"/>
    </row>
    <row r="48" spans="2:28" ht="12.45" customHeight="1" thickBot="1">
      <c r="B48" s="467"/>
      <c r="C48" s="467"/>
      <c r="D48" s="467"/>
      <c r="F48" s="503" t="s">
        <v>2102</v>
      </c>
      <c r="G48" s="507">
        <v>2024</v>
      </c>
      <c r="H48" s="519">
        <v>2023</v>
      </c>
      <c r="I48" s="519">
        <v>2022</v>
      </c>
      <c r="J48" s="519">
        <v>2021</v>
      </c>
    </row>
    <row r="49" spans="2:17" ht="12.45" customHeight="1">
      <c r="B49" s="467"/>
      <c r="C49" s="467"/>
      <c r="D49" s="467"/>
      <c r="F49" s="820" t="s">
        <v>2103</v>
      </c>
      <c r="G49" s="595">
        <v>169.8</v>
      </c>
      <c r="H49" s="823">
        <v>111.3</v>
      </c>
      <c r="I49" s="823">
        <v>291.2</v>
      </c>
      <c r="J49" s="823">
        <v>127.7</v>
      </c>
    </row>
    <row r="50" spans="2:17" ht="12.6">
      <c r="F50" s="821" t="s">
        <v>2104</v>
      </c>
      <c r="G50" s="595"/>
      <c r="H50" s="601"/>
      <c r="I50" s="601"/>
      <c r="J50" s="601"/>
    </row>
    <row r="51" spans="2:17" ht="24">
      <c r="F51" s="605" t="s">
        <v>2105</v>
      </c>
      <c r="G51" s="595">
        <v>58</v>
      </c>
      <c r="H51" s="824">
        <v>14</v>
      </c>
      <c r="I51" s="824">
        <v>30</v>
      </c>
      <c r="J51" s="824">
        <v>15</v>
      </c>
    </row>
    <row r="52" spans="2:17" ht="12">
      <c r="F52" s="605" t="s">
        <v>2106</v>
      </c>
      <c r="G52" s="595">
        <v>22</v>
      </c>
      <c r="H52" s="824">
        <v>1</v>
      </c>
      <c r="I52" s="824">
        <v>16</v>
      </c>
      <c r="J52" s="824">
        <v>4</v>
      </c>
      <c r="Q52" s="1408"/>
    </row>
    <row r="53" spans="2:17" ht="12">
      <c r="F53" s="605" t="s">
        <v>2107</v>
      </c>
      <c r="G53" s="595">
        <v>21</v>
      </c>
      <c r="H53" s="824">
        <v>9</v>
      </c>
      <c r="I53" s="824">
        <v>9</v>
      </c>
      <c r="J53" s="824">
        <v>7</v>
      </c>
      <c r="Q53" s="1409"/>
    </row>
    <row r="54" spans="2:17" ht="13.2" thickBot="1">
      <c r="F54" s="822" t="s">
        <v>2108</v>
      </c>
      <c r="G54" s="1154">
        <v>286</v>
      </c>
      <c r="H54" s="825">
        <v>355</v>
      </c>
      <c r="I54" s="825">
        <v>1037</v>
      </c>
      <c r="J54" s="825">
        <v>243</v>
      </c>
      <c r="Q54" s="1409"/>
    </row>
    <row r="56" spans="2:17" ht="12.6">
      <c r="F56" s="573" t="s">
        <v>2109</v>
      </c>
      <c r="G56" s="507">
        <v>2024</v>
      </c>
      <c r="H56" s="519">
        <v>2023</v>
      </c>
      <c r="I56" s="519">
        <v>2022</v>
      </c>
      <c r="J56" s="519">
        <v>2021</v>
      </c>
    </row>
    <row r="57" spans="2:17" ht="12">
      <c r="B57" s="467"/>
      <c r="C57" s="467"/>
      <c r="D57" s="467"/>
      <c r="F57" s="481" t="s">
        <v>2110</v>
      </c>
      <c r="G57" s="1402" t="s">
        <v>2111</v>
      </c>
      <c r="H57" s="606">
        <v>354.73</v>
      </c>
      <c r="I57" s="606">
        <v>328.98</v>
      </c>
      <c r="J57" s="606">
        <v>396.4</v>
      </c>
      <c r="K57" s="86"/>
      <c r="L57" s="86"/>
      <c r="M57" s="86"/>
    </row>
    <row r="58" spans="2:17" ht="13.95" customHeight="1">
      <c r="B58" s="467"/>
      <c r="C58" s="467"/>
      <c r="D58" s="467"/>
      <c r="F58" s="481" t="s">
        <v>2112</v>
      </c>
      <c r="G58" s="1108" t="s">
        <v>2113</v>
      </c>
      <c r="H58" s="606">
        <v>691.95</v>
      </c>
      <c r="I58" s="606">
        <v>578.19000000000005</v>
      </c>
      <c r="J58" s="606">
        <v>156.80000000000001</v>
      </c>
      <c r="K58" s="1643"/>
      <c r="L58" s="1643"/>
      <c r="M58" s="1643"/>
      <c r="N58" s="1643"/>
      <c r="O58" s="1643"/>
      <c r="P58" s="1643"/>
    </row>
    <row r="59" spans="2:17" ht="12">
      <c r="B59" s="467"/>
      <c r="C59" s="467"/>
      <c r="D59" s="467"/>
      <c r="F59" s="481" t="s">
        <v>2114</v>
      </c>
      <c r="G59" s="1108" t="s">
        <v>2115</v>
      </c>
      <c r="H59" s="363">
        <v>337.22</v>
      </c>
      <c r="I59" s="363">
        <v>249.21</v>
      </c>
      <c r="J59" s="363">
        <v>212.8</v>
      </c>
    </row>
    <row r="60" spans="2:17" ht="12">
      <c r="B60" s="467"/>
      <c r="C60" s="467"/>
      <c r="D60" s="467"/>
      <c r="F60" s="481" t="s">
        <v>2116</v>
      </c>
      <c r="G60" s="1108" t="s">
        <v>2117</v>
      </c>
      <c r="H60" s="606">
        <v>22.79</v>
      </c>
      <c r="I60" s="606">
        <v>22.79</v>
      </c>
      <c r="J60" s="606">
        <v>7.1</v>
      </c>
    </row>
    <row r="61" spans="2:17" ht="12">
      <c r="B61" s="467"/>
      <c r="C61" s="467"/>
      <c r="D61" s="467"/>
      <c r="F61" s="549" t="s">
        <v>2118</v>
      </c>
      <c r="G61" s="1403" t="s">
        <v>2119</v>
      </c>
      <c r="H61" s="607">
        <v>8.3000000000000004E-2</v>
      </c>
      <c r="I61" s="607">
        <v>5.96E-2</v>
      </c>
      <c r="J61" s="607">
        <v>4.4499999999999998E-2</v>
      </c>
    </row>
    <row r="62" spans="2:17" ht="12">
      <c r="B62" s="467"/>
      <c r="C62" s="467"/>
      <c r="D62" s="467"/>
    </row>
    <row r="63" spans="2:17" ht="12.6">
      <c r="F63" s="612" t="s">
        <v>2120</v>
      </c>
      <c r="G63" s="507">
        <v>2024</v>
      </c>
      <c r="H63" s="519">
        <v>2023</v>
      </c>
      <c r="I63" s="519">
        <v>2022</v>
      </c>
    </row>
    <row r="64" spans="2:17" ht="12">
      <c r="F64" s="481" t="s">
        <v>2121</v>
      </c>
      <c r="G64" s="623">
        <v>47</v>
      </c>
      <c r="H64" s="1155" t="s">
        <v>2122</v>
      </c>
      <c r="I64" s="624">
        <v>69</v>
      </c>
      <c r="J64" s="1643"/>
      <c r="K64" s="1643"/>
      <c r="L64" s="1643"/>
      <c r="M64" s="1643"/>
      <c r="N64" s="1643"/>
      <c r="O64" s="1643"/>
    </row>
    <row r="65" spans="6:15" ht="12">
      <c r="F65" s="481" t="s">
        <v>2123</v>
      </c>
      <c r="G65" s="1108">
        <v>57</v>
      </c>
      <c r="H65" s="1155" t="s">
        <v>2124</v>
      </c>
      <c r="I65" s="624">
        <v>29</v>
      </c>
      <c r="J65" s="196"/>
    </row>
    <row r="66" spans="6:15" ht="12">
      <c r="F66" s="481" t="s">
        <v>2125</v>
      </c>
      <c r="G66" s="1107"/>
      <c r="H66" s="624"/>
      <c r="I66" s="624"/>
    </row>
    <row r="67" spans="6:15" ht="12">
      <c r="F67" s="614" t="s">
        <v>2126</v>
      </c>
      <c r="G67" s="1108" t="s">
        <v>2127</v>
      </c>
      <c r="H67" s="624">
        <v>11</v>
      </c>
      <c r="I67" s="624">
        <v>27</v>
      </c>
      <c r="J67" s="1643"/>
      <c r="K67" s="1643"/>
      <c r="L67" s="1643"/>
      <c r="M67" s="1643"/>
      <c r="N67" s="1643"/>
      <c r="O67" s="1643"/>
    </row>
    <row r="68" spans="6:15" ht="12">
      <c r="F68" s="614" t="s">
        <v>2128</v>
      </c>
      <c r="G68" s="1108" t="s">
        <v>2127</v>
      </c>
      <c r="H68" s="624">
        <f>-J6</f>
        <v>0</v>
      </c>
      <c r="I68" s="624">
        <v>3</v>
      </c>
      <c r="J68" s="196"/>
    </row>
    <row r="69" spans="6:15" ht="12">
      <c r="F69" s="614" t="s">
        <v>1452</v>
      </c>
      <c r="G69" s="1108">
        <v>9</v>
      </c>
      <c r="H69" s="1412" t="s">
        <v>2129</v>
      </c>
      <c r="I69" s="1412" t="s">
        <v>2129</v>
      </c>
      <c r="J69" s="196"/>
    </row>
    <row r="70" spans="6:15" ht="12.6" thickBot="1">
      <c r="F70" s="1423" t="s">
        <v>1456</v>
      </c>
      <c r="G70" s="1154">
        <v>101</v>
      </c>
      <c r="H70" s="1422" t="s">
        <v>2129</v>
      </c>
      <c r="I70" s="1422" t="s">
        <v>2129</v>
      </c>
      <c r="J70" s="196"/>
    </row>
    <row r="71" spans="6:15" ht="54" customHeight="1">
      <c r="F71" s="1752" t="s">
        <v>2592</v>
      </c>
      <c r="G71" s="1753"/>
      <c r="H71" s="624"/>
      <c r="I71" s="196"/>
    </row>
    <row r="73" spans="6:15" ht="12.6">
      <c r="F73" s="611" t="s">
        <v>2130</v>
      </c>
      <c r="G73" s="507">
        <v>2024</v>
      </c>
      <c r="H73" s="519">
        <v>2023</v>
      </c>
      <c r="I73" s="519">
        <v>2022</v>
      </c>
    </row>
    <row r="74" spans="6:15" ht="12">
      <c r="F74" s="481" t="s">
        <v>1823</v>
      </c>
      <c r="G74" s="619">
        <v>6</v>
      </c>
      <c r="H74" s="620">
        <v>0</v>
      </c>
      <c r="I74" s="620">
        <v>1</v>
      </c>
    </row>
    <row r="75" spans="6:15" ht="12.75" customHeight="1">
      <c r="F75" s="480" t="s">
        <v>2131</v>
      </c>
      <c r="G75" s="536" t="s">
        <v>1644</v>
      </c>
      <c r="H75" s="620">
        <v>1</v>
      </c>
      <c r="I75" s="620">
        <v>0</v>
      </c>
      <c r="J75" s="1643"/>
      <c r="K75" s="1643"/>
      <c r="L75" s="1643"/>
      <c r="M75" s="1643"/>
      <c r="N75" s="1643"/>
      <c r="O75" s="1643"/>
    </row>
    <row r="76" spans="6:15" ht="12">
      <c r="F76" s="481" t="s">
        <v>1549</v>
      </c>
      <c r="G76" s="536">
        <v>3</v>
      </c>
      <c r="H76" s="620">
        <v>4</v>
      </c>
      <c r="I76" s="620">
        <v>5</v>
      </c>
    </row>
    <row r="77" spans="6:15" ht="12">
      <c r="F77" s="481" t="s">
        <v>1458</v>
      </c>
      <c r="G77" s="536">
        <v>6</v>
      </c>
      <c r="H77" s="620">
        <v>2</v>
      </c>
      <c r="I77" s="620">
        <v>0</v>
      </c>
    </row>
    <row r="78" spans="6:15" ht="12">
      <c r="F78" s="481" t="s">
        <v>1455</v>
      </c>
      <c r="G78" s="536">
        <v>23</v>
      </c>
      <c r="H78" s="620">
        <v>5</v>
      </c>
      <c r="I78" s="620">
        <v>12</v>
      </c>
    </row>
    <row r="79" spans="6:15" ht="12">
      <c r="F79" s="481" t="s">
        <v>1450</v>
      </c>
      <c r="G79" s="536">
        <v>18</v>
      </c>
      <c r="H79" s="620">
        <v>2</v>
      </c>
      <c r="I79" s="620">
        <v>11</v>
      </c>
    </row>
    <row r="80" spans="6:15" ht="12">
      <c r="F80" s="481" t="s">
        <v>2132</v>
      </c>
      <c r="G80" s="536">
        <v>2</v>
      </c>
      <c r="H80" s="620">
        <v>0</v>
      </c>
      <c r="I80" s="620">
        <v>1</v>
      </c>
    </row>
    <row r="81" spans="6:17" ht="13.2">
      <c r="F81" s="615" t="s">
        <v>1546</v>
      </c>
      <c r="G81" s="621">
        <v>58</v>
      </c>
      <c r="H81" s="622">
        <v>14</v>
      </c>
      <c r="I81" s="622">
        <f>SUM(I74:I80)</f>
        <v>30</v>
      </c>
    </row>
    <row r="83" spans="6:17" ht="12.6">
      <c r="F83" s="612" t="s">
        <v>2133</v>
      </c>
      <c r="G83" s="507" t="s">
        <v>2134</v>
      </c>
      <c r="H83" s="518" t="s">
        <v>2135</v>
      </c>
      <c r="I83" s="518" t="s">
        <v>2136</v>
      </c>
      <c r="J83" s="518" t="s">
        <v>2137</v>
      </c>
      <c r="K83" s="518" t="s">
        <v>2138</v>
      </c>
      <c r="L83" s="196"/>
    </row>
    <row r="84" spans="6:17" ht="12">
      <c r="F84" s="481" t="s">
        <v>2139</v>
      </c>
      <c r="G84" s="616">
        <v>-3507</v>
      </c>
      <c r="H84" s="617">
        <v>1216</v>
      </c>
      <c r="I84" s="617">
        <v>1241</v>
      </c>
      <c r="J84" s="893">
        <v>857</v>
      </c>
      <c r="K84" s="893">
        <v>0</v>
      </c>
      <c r="L84" s="196"/>
    </row>
    <row r="85" spans="6:17" ht="12">
      <c r="F85" s="481" t="s">
        <v>2140</v>
      </c>
      <c r="G85" s="535">
        <v>2481</v>
      </c>
      <c r="H85" s="1416" t="s">
        <v>2141</v>
      </c>
      <c r="I85" s="1415" t="s">
        <v>2142</v>
      </c>
      <c r="J85" s="895">
        <v>3506</v>
      </c>
      <c r="K85" s="895">
        <v>2649</v>
      </c>
      <c r="L85" s="1643"/>
      <c r="M85" s="1643"/>
      <c r="N85" s="86"/>
      <c r="O85" s="86"/>
      <c r="P85" s="86"/>
      <c r="Q85" s="86"/>
    </row>
    <row r="86" spans="6:17" ht="13.8" thickBot="1">
      <c r="F86" s="615" t="s">
        <v>1546</v>
      </c>
      <c r="G86" s="618">
        <v>-1026</v>
      </c>
      <c r="H86" s="896">
        <f>SUM(H84:H85)</f>
        <v>1216</v>
      </c>
      <c r="I86" s="1039">
        <f>SUM(I84:I85)</f>
        <v>1241</v>
      </c>
      <c r="J86" s="897">
        <f>SUM(J84:J85)</f>
        <v>4363</v>
      </c>
      <c r="K86" s="897">
        <f>SUM(K84:K85)</f>
        <v>2649</v>
      </c>
    </row>
    <row r="87" spans="6:17" ht="12.75" customHeight="1">
      <c r="F87" s="1740" t="s">
        <v>2143</v>
      </c>
      <c r="G87" s="1740"/>
      <c r="H87" s="1740"/>
      <c r="I87" s="1740"/>
      <c r="J87" s="1740"/>
      <c r="K87" s="1157"/>
    </row>
    <row r="88" spans="6:17" ht="22.2" customHeight="1">
      <c r="F88" s="1740"/>
      <c r="G88" s="1740"/>
      <c r="H88" s="1740"/>
      <c r="I88" s="1740"/>
      <c r="J88" s="1740"/>
    </row>
    <row r="89" spans="6:17" ht="12.75" customHeight="1">
      <c r="F89" s="1156"/>
      <c r="G89" s="1156"/>
      <c r="H89" s="1156"/>
      <c r="I89" s="1156"/>
      <c r="J89" s="1156"/>
    </row>
    <row r="90" spans="6:17" ht="12.6">
      <c r="F90" s="612" t="s">
        <v>2144</v>
      </c>
      <c r="G90" s="507">
        <v>2024</v>
      </c>
      <c r="H90" s="519">
        <v>2023</v>
      </c>
      <c r="I90" s="519">
        <v>2022</v>
      </c>
      <c r="J90" s="519">
        <v>2021</v>
      </c>
      <c r="K90" s="519">
        <v>2020</v>
      </c>
      <c r="L90" s="519">
        <v>2019</v>
      </c>
      <c r="M90" s="519">
        <v>2018</v>
      </c>
    </row>
    <row r="91" spans="6:17" ht="12">
      <c r="F91" s="481" t="s">
        <v>2145</v>
      </c>
      <c r="G91" s="619">
        <v>170</v>
      </c>
      <c r="H91" s="620">
        <v>111</v>
      </c>
      <c r="I91" s="620">
        <v>291.2</v>
      </c>
      <c r="J91" s="561">
        <v>127.7</v>
      </c>
      <c r="K91" s="561">
        <v>71</v>
      </c>
      <c r="L91" s="561">
        <v>170.5</v>
      </c>
      <c r="M91" s="561">
        <v>181.9</v>
      </c>
    </row>
    <row r="92" spans="6:17" ht="12">
      <c r="F92" s="613" t="s">
        <v>2146</v>
      </c>
      <c r="G92" s="627">
        <v>58</v>
      </c>
      <c r="H92" s="628">
        <v>14</v>
      </c>
      <c r="I92" s="628">
        <v>30</v>
      </c>
      <c r="J92" s="626">
        <v>15</v>
      </c>
      <c r="K92" s="626">
        <v>23</v>
      </c>
      <c r="L92" s="626">
        <v>30</v>
      </c>
      <c r="M92" s="626">
        <v>23</v>
      </c>
    </row>
    <row r="93" spans="6:17" ht="13.2">
      <c r="F93" s="90"/>
      <c r="G93" s="160"/>
      <c r="I93" s="129"/>
      <c r="J93" s="129"/>
      <c r="K93" s="129"/>
    </row>
    <row r="94" spans="6:17" ht="4.95" customHeight="1">
      <c r="F94" s="98"/>
      <c r="G94" s="98"/>
      <c r="H94" s="98"/>
      <c r="I94" s="98"/>
      <c r="J94" s="99"/>
      <c r="K94" s="99"/>
      <c r="L94" s="99"/>
      <c r="M94" s="99"/>
    </row>
    <row r="95" spans="6:17" ht="24.6">
      <c r="F95" s="63" t="s">
        <v>2147</v>
      </c>
    </row>
    <row r="97" spans="6:16" ht="12.6">
      <c r="F97" s="612" t="s">
        <v>2148</v>
      </c>
      <c r="G97" s="507">
        <v>2024</v>
      </c>
      <c r="H97" s="519">
        <v>2023</v>
      </c>
      <c r="I97" s="519">
        <v>2022</v>
      </c>
      <c r="J97" s="519">
        <v>2021</v>
      </c>
    </row>
    <row r="98" spans="6:16" ht="12">
      <c r="F98" s="481" t="s">
        <v>2149</v>
      </c>
      <c r="G98" s="623">
        <v>43.91</v>
      </c>
      <c r="H98" s="606">
        <v>14.96</v>
      </c>
      <c r="I98" s="606">
        <v>13.38</v>
      </c>
      <c r="J98" s="606">
        <v>56.44</v>
      </c>
      <c r="K98" s="59"/>
      <c r="L98" s="59"/>
      <c r="M98" s="59"/>
    </row>
    <row r="99" spans="6:16" ht="24">
      <c r="F99" s="481" t="s">
        <v>2150</v>
      </c>
      <c r="G99" s="638">
        <v>161.79</v>
      </c>
      <c r="H99" s="826">
        <v>86.91</v>
      </c>
      <c r="I99" s="826">
        <v>181.31</v>
      </c>
      <c r="J99" s="826">
        <v>113.72</v>
      </c>
    </row>
    <row r="100" spans="6:16" ht="12">
      <c r="F100" s="134" t="s">
        <v>2151</v>
      </c>
      <c r="G100" s="827">
        <v>71525</v>
      </c>
      <c r="H100" s="630">
        <v>41867</v>
      </c>
      <c r="I100" s="735" t="s">
        <v>2152</v>
      </c>
      <c r="J100" s="560">
        <v>53000</v>
      </c>
      <c r="K100" s="1643"/>
      <c r="L100" s="1643"/>
      <c r="M100" s="1643"/>
      <c r="N100" s="1643"/>
      <c r="O100" s="1643"/>
      <c r="P100" s="1643"/>
    </row>
    <row r="101" spans="6:16" ht="12">
      <c r="F101" s="613" t="s">
        <v>2153</v>
      </c>
      <c r="G101" s="625">
        <v>51</v>
      </c>
      <c r="H101" s="992">
        <v>29</v>
      </c>
      <c r="I101" s="992">
        <v>83</v>
      </c>
      <c r="J101" s="629">
        <v>205</v>
      </c>
    </row>
    <row r="102" spans="6:16" ht="12">
      <c r="F102" s="59"/>
      <c r="G102" s="59"/>
      <c r="H102" s="59"/>
    </row>
    <row r="103" spans="6:16" ht="12">
      <c r="F103" s="214"/>
      <c r="G103" s="59"/>
      <c r="H103" s="59"/>
    </row>
    <row r="104" spans="6:16" ht="12.6">
      <c r="F104" s="573" t="s">
        <v>2154</v>
      </c>
      <c r="G104" s="829" t="s">
        <v>2155</v>
      </c>
      <c r="H104" s="507" t="s">
        <v>2104</v>
      </c>
      <c r="I104" s="1040" t="s">
        <v>2156</v>
      </c>
    </row>
    <row r="105" spans="6:16" ht="32.4" customHeight="1">
      <c r="F105" s="1158" t="s">
        <v>2157</v>
      </c>
      <c r="G105" s="1159" t="s">
        <v>2158</v>
      </c>
      <c r="H105" s="1159" t="s">
        <v>2159</v>
      </c>
      <c r="I105" s="1160" t="s">
        <v>2160</v>
      </c>
    </row>
    <row r="106" spans="6:16" ht="12">
      <c r="F106" s="214"/>
      <c r="G106" s="59"/>
      <c r="H106" s="59"/>
    </row>
    <row r="107" spans="6:16" ht="20.399999999999999">
      <c r="F107" s="611" t="s">
        <v>2161</v>
      </c>
      <c r="G107" s="829" t="s">
        <v>2155</v>
      </c>
      <c r="H107" s="833" t="s">
        <v>2162</v>
      </c>
      <c r="I107" s="1040" t="s">
        <v>2156</v>
      </c>
    </row>
    <row r="108" spans="6:16" ht="12">
      <c r="F108" s="481" t="s">
        <v>2163</v>
      </c>
      <c r="G108" s="830" t="s">
        <v>2164</v>
      </c>
      <c r="H108" s="837">
        <v>2000</v>
      </c>
      <c r="I108" s="1041" t="s">
        <v>2165</v>
      </c>
    </row>
    <row r="109" spans="6:16" ht="12.75" customHeight="1">
      <c r="F109" s="481" t="s">
        <v>2166</v>
      </c>
      <c r="G109" s="831" t="s">
        <v>2167</v>
      </c>
      <c r="H109" s="1746" t="s">
        <v>2168</v>
      </c>
      <c r="I109" s="642" t="s">
        <v>2169</v>
      </c>
    </row>
    <row r="110" spans="6:16" ht="12">
      <c r="F110" s="481" t="s">
        <v>2170</v>
      </c>
      <c r="G110" s="831" t="s">
        <v>2171</v>
      </c>
      <c r="H110" s="1747"/>
      <c r="I110" s="642" t="s">
        <v>2172</v>
      </c>
      <c r="K110" s="1643"/>
      <c r="L110" s="1643"/>
      <c r="M110" s="1643"/>
      <c r="N110" s="1643"/>
      <c r="O110" s="1643"/>
      <c r="P110" s="1643"/>
    </row>
    <row r="111" spans="6:16" ht="12">
      <c r="F111" s="481" t="s">
        <v>2173</v>
      </c>
      <c r="G111" s="831" t="s">
        <v>2174</v>
      </c>
      <c r="H111" s="1747"/>
      <c r="I111" s="642" t="s">
        <v>2175</v>
      </c>
    </row>
    <row r="112" spans="6:16" ht="12">
      <c r="F112" s="481" t="s">
        <v>2176</v>
      </c>
      <c r="G112" s="831" t="s">
        <v>2177</v>
      </c>
      <c r="H112" s="1748"/>
      <c r="I112" s="642" t="s">
        <v>2178</v>
      </c>
    </row>
    <row r="113" spans="6:13" ht="12">
      <c r="F113" s="481" t="s">
        <v>2179</v>
      </c>
      <c r="G113" s="831" t="s">
        <v>2180</v>
      </c>
      <c r="H113" s="834">
        <v>30745</v>
      </c>
      <c r="I113" s="642" t="s">
        <v>2180</v>
      </c>
    </row>
    <row r="114" spans="6:13" ht="12">
      <c r="F114" s="481" t="s">
        <v>2181</v>
      </c>
      <c r="G114" s="831" t="s">
        <v>490</v>
      </c>
      <c r="H114" s="834">
        <v>1200</v>
      </c>
      <c r="I114" s="642" t="s">
        <v>2182</v>
      </c>
    </row>
    <row r="115" spans="6:13" ht="12">
      <c r="F115" s="481" t="s">
        <v>2183</v>
      </c>
      <c r="G115" s="1128" t="s">
        <v>2184</v>
      </c>
      <c r="H115" s="834">
        <v>2</v>
      </c>
      <c r="I115" s="1129" t="s">
        <v>1644</v>
      </c>
    </row>
    <row r="116" spans="6:13" ht="12">
      <c r="F116" s="481" t="s">
        <v>2185</v>
      </c>
      <c r="G116" s="1128" t="s">
        <v>2186</v>
      </c>
      <c r="H116" s="834">
        <v>24</v>
      </c>
      <c r="I116" s="1129" t="s">
        <v>1644</v>
      </c>
    </row>
    <row r="117" spans="6:13" ht="12">
      <c r="F117" s="481" t="s">
        <v>2187</v>
      </c>
      <c r="G117" s="1128" t="s">
        <v>2188</v>
      </c>
      <c r="H117" s="834">
        <v>9</v>
      </c>
      <c r="I117" s="1129" t="s">
        <v>1644</v>
      </c>
    </row>
    <row r="118" spans="6:13" ht="12">
      <c r="F118" s="613" t="s">
        <v>2189</v>
      </c>
      <c r="G118" s="832" t="s">
        <v>2190</v>
      </c>
      <c r="H118" s="835">
        <v>2</v>
      </c>
      <c r="I118" s="1042" t="s">
        <v>1644</v>
      </c>
    </row>
    <row r="119" spans="6:13" ht="12">
      <c r="F119" s="214"/>
      <c r="G119" s="59"/>
      <c r="H119" s="59"/>
    </row>
    <row r="120" spans="6:13" ht="30.45" customHeight="1">
      <c r="F120" s="1635" t="s">
        <v>2191</v>
      </c>
      <c r="G120" s="1635"/>
      <c r="H120" s="1635"/>
      <c r="I120" s="1635"/>
    </row>
    <row r="121" spans="6:13" ht="12" customHeight="1">
      <c r="F121" s="1657" t="s">
        <v>2192</v>
      </c>
      <c r="G121" s="1657"/>
      <c r="H121" s="1657"/>
      <c r="I121" s="1657"/>
    </row>
    <row r="122" spans="6:13" ht="12">
      <c r="F122" s="1657"/>
      <c r="G122" s="1657"/>
      <c r="H122" s="1657"/>
      <c r="I122" s="1657"/>
    </row>
    <row r="123" spans="6:13" ht="12">
      <c r="F123" s="1657"/>
      <c r="G123" s="1657"/>
      <c r="H123" s="1657"/>
      <c r="I123" s="1657"/>
    </row>
    <row r="124" spans="6:13" ht="24" customHeight="1">
      <c r="F124" s="1657"/>
      <c r="G124" s="1657"/>
      <c r="H124" s="1657"/>
      <c r="I124" s="1657"/>
    </row>
    <row r="125" spans="6:13" ht="4.5" customHeight="1">
      <c r="F125" s="98"/>
      <c r="G125" s="98"/>
      <c r="H125" s="1754"/>
      <c r="I125" s="1754"/>
      <c r="J125" s="99"/>
      <c r="K125" s="99"/>
      <c r="L125" s="99"/>
      <c r="M125" s="99"/>
    </row>
    <row r="126" spans="6:13" ht="30.75" customHeight="1">
      <c r="F126" s="1690" t="s">
        <v>2193</v>
      </c>
      <c r="G126" s="1690"/>
      <c r="H126" s="1690"/>
    </row>
    <row r="127" spans="6:13" ht="12.6">
      <c r="F127" s="612" t="s">
        <v>1554</v>
      </c>
      <c r="G127" s="510" t="s">
        <v>2194</v>
      </c>
      <c r="H127" s="1228" t="s">
        <v>2195</v>
      </c>
    </row>
    <row r="128" spans="6:13" ht="12.6">
      <c r="F128" s="1224" t="s">
        <v>2196</v>
      </c>
      <c r="G128" s="1161"/>
      <c r="H128" s="634"/>
    </row>
    <row r="129" spans="6:11" ht="24">
      <c r="F129" s="632" t="s">
        <v>2197</v>
      </c>
      <c r="G129" s="1755" t="s">
        <v>2198</v>
      </c>
      <c r="H129" s="1756" t="s">
        <v>2199</v>
      </c>
    </row>
    <row r="130" spans="6:11" ht="24">
      <c r="F130" s="632" t="s">
        <v>2200</v>
      </c>
      <c r="G130" s="1755"/>
      <c r="H130" s="1756"/>
    </row>
    <row r="131" spans="6:11" ht="12.6">
      <c r="F131" s="1224" t="s">
        <v>2201</v>
      </c>
      <c r="G131" s="1170"/>
      <c r="H131" s="1171"/>
    </row>
    <row r="132" spans="6:11" ht="24">
      <c r="F132" s="632" t="s">
        <v>2202</v>
      </c>
      <c r="G132" s="1755" t="s">
        <v>2203</v>
      </c>
      <c r="H132" s="1757" t="s">
        <v>2204</v>
      </c>
    </row>
    <row r="133" spans="6:11" ht="12">
      <c r="F133" s="632" t="s">
        <v>2205</v>
      </c>
      <c r="G133" s="1755"/>
      <c r="H133" s="1757"/>
    </row>
    <row r="134" spans="6:11" ht="12">
      <c r="F134" s="632" t="s">
        <v>2206</v>
      </c>
      <c r="G134" s="1755"/>
      <c r="H134" s="1757"/>
    </row>
    <row r="135" spans="6:11" ht="12.6">
      <c r="F135" s="1224" t="s">
        <v>2207</v>
      </c>
      <c r="G135" s="1227"/>
      <c r="H135" s="214"/>
    </row>
    <row r="136" spans="6:11" ht="24">
      <c r="F136" s="632" t="s">
        <v>2208</v>
      </c>
      <c r="G136" s="1226" t="s">
        <v>2209</v>
      </c>
      <c r="H136" s="1225" t="s">
        <v>2210</v>
      </c>
    </row>
    <row r="137" spans="6:11" ht="12.6">
      <c r="F137" s="1224" t="s">
        <v>1979</v>
      </c>
      <c r="G137" s="1227"/>
      <c r="H137" s="214"/>
    </row>
    <row r="138" spans="6:11" ht="12">
      <c r="F138" s="632" t="s">
        <v>2211</v>
      </c>
      <c r="G138" s="1758" t="s">
        <v>2212</v>
      </c>
      <c r="H138" s="1759" t="s">
        <v>2213</v>
      </c>
    </row>
    <row r="139" spans="6:11" ht="12">
      <c r="F139" s="632" t="s">
        <v>2214</v>
      </c>
      <c r="G139" s="1758"/>
      <c r="H139" s="1759"/>
    </row>
    <row r="140" spans="6:11" ht="13.2">
      <c r="F140" s="615" t="s">
        <v>1546</v>
      </c>
      <c r="G140" s="621" t="s">
        <v>2215</v>
      </c>
      <c r="H140" s="622" t="s">
        <v>2216</v>
      </c>
    </row>
    <row r="141" spans="6:11" ht="12">
      <c r="F141" s="216"/>
      <c r="G141" s="216"/>
      <c r="H141" s="216"/>
      <c r="J141" s="215"/>
      <c r="K141" s="215"/>
    </row>
    <row r="142" spans="6:11" ht="12" hidden="1">
      <c r="G142" s="838" t="s">
        <v>2217</v>
      </c>
    </row>
    <row r="143" spans="6:11" ht="12.6" hidden="1">
      <c r="F143" s="836" t="s">
        <v>2218</v>
      </c>
      <c r="G143" s="507">
        <v>2023</v>
      </c>
      <c r="H143" s="519">
        <v>2022</v>
      </c>
      <c r="I143" s="519">
        <v>2021</v>
      </c>
    </row>
    <row r="144" spans="6:11" ht="13.2" hidden="1">
      <c r="F144" s="60" t="s">
        <v>2219</v>
      </c>
      <c r="G144" s="619"/>
      <c r="H144" s="630"/>
      <c r="I144" s="630"/>
      <c r="K144" s="162"/>
    </row>
    <row r="145" spans="6:13" ht="12" hidden="1">
      <c r="F145" s="481" t="s">
        <v>2220</v>
      </c>
      <c r="G145" s="987">
        <v>49</v>
      </c>
      <c r="H145" s="630">
        <v>49</v>
      </c>
      <c r="I145" s="630">
        <v>11</v>
      </c>
      <c r="J145" s="838"/>
    </row>
    <row r="146" spans="6:13" ht="12" hidden="1">
      <c r="F146" s="614" t="s">
        <v>2221</v>
      </c>
      <c r="G146" s="987">
        <v>8.1</v>
      </c>
      <c r="H146" s="633">
        <v>8.1</v>
      </c>
      <c r="I146" s="633">
        <v>1.4</v>
      </c>
    </row>
    <row r="147" spans="6:13" ht="13.2" hidden="1">
      <c r="F147" s="60" t="s">
        <v>2222</v>
      </c>
      <c r="G147" s="700"/>
      <c r="H147" s="630"/>
      <c r="I147" s="630"/>
    </row>
    <row r="148" spans="6:13" ht="12" hidden="1">
      <c r="F148" s="481" t="s">
        <v>2223</v>
      </c>
      <c r="G148" s="697">
        <v>0</v>
      </c>
      <c r="H148" s="630">
        <v>3165</v>
      </c>
      <c r="I148" s="630">
        <v>300</v>
      </c>
    </row>
    <row r="149" spans="6:13" ht="12" hidden="1">
      <c r="F149" s="632" t="s">
        <v>2224</v>
      </c>
      <c r="G149" s="700">
        <v>0</v>
      </c>
      <c r="H149" s="633">
        <v>2.5</v>
      </c>
      <c r="I149" s="633">
        <v>1</v>
      </c>
    </row>
    <row r="150" spans="6:13" ht="12" hidden="1">
      <c r="F150" s="481" t="s">
        <v>2225</v>
      </c>
      <c r="G150" s="697">
        <v>0</v>
      </c>
      <c r="H150" s="630">
        <v>1592</v>
      </c>
      <c r="I150" s="630">
        <v>4000</v>
      </c>
    </row>
    <row r="151" spans="6:13" ht="12" hidden="1">
      <c r="F151" s="632" t="s">
        <v>2226</v>
      </c>
      <c r="G151" s="697">
        <v>0</v>
      </c>
      <c r="H151" s="630">
        <v>350000</v>
      </c>
      <c r="I151" s="630">
        <v>600000</v>
      </c>
    </row>
    <row r="152" spans="6:13" ht="12" hidden="1">
      <c r="F152" s="481" t="s">
        <v>2227</v>
      </c>
      <c r="G152" s="697">
        <v>0</v>
      </c>
      <c r="H152" s="630">
        <v>5748</v>
      </c>
      <c r="I152" s="630">
        <v>7042</v>
      </c>
    </row>
    <row r="153" spans="6:13" ht="12" hidden="1">
      <c r="F153" s="614" t="s">
        <v>2228</v>
      </c>
      <c r="G153" s="700">
        <v>0</v>
      </c>
      <c r="H153" s="630">
        <v>427</v>
      </c>
      <c r="I153" s="630">
        <v>260</v>
      </c>
    </row>
    <row r="154" spans="6:13" ht="13.2" hidden="1">
      <c r="F154" s="60" t="s">
        <v>2229</v>
      </c>
      <c r="G154" s="536"/>
      <c r="H154" s="630"/>
      <c r="I154" s="630"/>
    </row>
    <row r="155" spans="6:13" ht="12" hidden="1">
      <c r="F155" s="481" t="s">
        <v>2104</v>
      </c>
      <c r="G155" s="988">
        <v>14867</v>
      </c>
      <c r="H155" s="630" t="s">
        <v>2152</v>
      </c>
      <c r="I155" s="630">
        <v>300000</v>
      </c>
      <c r="J155" s="819" t="s">
        <v>2230</v>
      </c>
    </row>
    <row r="156" spans="6:13" ht="12" hidden="1">
      <c r="F156" s="501" t="s">
        <v>2231</v>
      </c>
      <c r="G156" s="989">
        <v>71.95</v>
      </c>
      <c r="H156" s="839">
        <v>167.93</v>
      </c>
      <c r="I156" s="890">
        <v>57.28</v>
      </c>
    </row>
    <row r="157" spans="6:13" ht="12" hidden="1"/>
    <row r="158" spans="6:13" ht="4.95" customHeight="1">
      <c r="F158" s="98"/>
      <c r="G158" s="98"/>
      <c r="H158" s="1754"/>
      <c r="I158" s="1754"/>
      <c r="J158" s="99"/>
      <c r="K158" s="99"/>
      <c r="L158" s="99"/>
      <c r="M158" s="99"/>
    </row>
    <row r="159" spans="6:13" ht="24.6">
      <c r="F159" s="63" t="s">
        <v>2232</v>
      </c>
      <c r="G159" s="6"/>
      <c r="H159" s="6"/>
      <c r="I159" s="6"/>
    </row>
    <row r="160" spans="6:13" ht="13.2">
      <c r="F160" s="66" t="s">
        <v>2233</v>
      </c>
    </row>
    <row r="161" spans="6:16" ht="12.6">
      <c r="F161" s="71" t="s">
        <v>2234</v>
      </c>
    </row>
    <row r="162" spans="6:16" ht="12.6">
      <c r="F162" s="612" t="s">
        <v>2235</v>
      </c>
      <c r="G162" s="510">
        <v>2024</v>
      </c>
      <c r="H162" s="610">
        <v>2023</v>
      </c>
      <c r="I162" s="610">
        <v>2022</v>
      </c>
      <c r="J162" s="610">
        <v>2021</v>
      </c>
    </row>
    <row r="163" spans="6:16" ht="12">
      <c r="F163" s="481" t="s">
        <v>2236</v>
      </c>
      <c r="G163" s="1161">
        <v>12.3</v>
      </c>
      <c r="H163" s="634">
        <v>10.9</v>
      </c>
      <c r="I163" s="634">
        <v>10.7</v>
      </c>
      <c r="J163" s="634">
        <v>10.6</v>
      </c>
    </row>
    <row r="164" spans="6:16" ht="12">
      <c r="F164" s="632" t="s">
        <v>2237</v>
      </c>
      <c r="G164" s="840">
        <v>1.6</v>
      </c>
      <c r="H164" s="635">
        <v>2.1</v>
      </c>
      <c r="I164" s="635">
        <v>1.8</v>
      </c>
      <c r="J164" s="635">
        <v>1.06</v>
      </c>
      <c r="K164" s="1643"/>
      <c r="L164" s="1643"/>
      <c r="M164" s="1643"/>
      <c r="N164" s="1643"/>
      <c r="O164" s="1643"/>
      <c r="P164" s="1643"/>
    </row>
    <row r="165" spans="6:16" ht="62.25" customHeight="1">
      <c r="F165" s="632" t="s">
        <v>2238</v>
      </c>
      <c r="G165" s="1169" t="s">
        <v>2239</v>
      </c>
      <c r="H165" s="637">
        <v>444613</v>
      </c>
      <c r="I165" s="643">
        <v>189000</v>
      </c>
      <c r="J165" s="643">
        <v>89000</v>
      </c>
    </row>
    <row r="166" spans="6:16" ht="24">
      <c r="F166" s="632" t="s">
        <v>2240</v>
      </c>
      <c r="G166" s="1170">
        <v>1.4</v>
      </c>
      <c r="H166" s="1171">
        <v>2.5</v>
      </c>
      <c r="I166" s="639">
        <v>2.6</v>
      </c>
      <c r="J166" s="639">
        <v>2.1</v>
      </c>
    </row>
    <row r="167" spans="6:16" ht="27" customHeight="1">
      <c r="F167" s="1172" t="s">
        <v>2241</v>
      </c>
      <c r="G167" s="636" t="s">
        <v>1644</v>
      </c>
      <c r="H167" s="640" t="s">
        <v>1736</v>
      </c>
      <c r="I167" s="844">
        <v>229193</v>
      </c>
      <c r="J167" s="640" t="s">
        <v>1736</v>
      </c>
    </row>
    <row r="168" spans="6:16" ht="24">
      <c r="F168" s="481" t="s">
        <v>2242</v>
      </c>
      <c r="G168" s="1169" t="s">
        <v>2243</v>
      </c>
      <c r="H168" s="643">
        <v>43266</v>
      </c>
      <c r="I168" s="844">
        <v>88879</v>
      </c>
      <c r="J168" s="640" t="s">
        <v>1736</v>
      </c>
    </row>
    <row r="169" spans="6:16" ht="28.5" customHeight="1">
      <c r="F169" s="480" t="s">
        <v>2244</v>
      </c>
      <c r="G169" s="636" t="s">
        <v>1644</v>
      </c>
      <c r="H169" s="844">
        <v>287370</v>
      </c>
      <c r="I169" s="640" t="s">
        <v>1736</v>
      </c>
      <c r="J169" s="640" t="s">
        <v>1736</v>
      </c>
    </row>
    <row r="170" spans="6:16" ht="37.5" customHeight="1">
      <c r="F170" s="480" t="s">
        <v>2245</v>
      </c>
      <c r="G170" s="636" t="s">
        <v>2246</v>
      </c>
      <c r="H170" s="643">
        <v>712490</v>
      </c>
      <c r="I170" s="640" t="s">
        <v>1736</v>
      </c>
      <c r="J170" s="640" t="s">
        <v>1736</v>
      </c>
    </row>
    <row r="171" spans="6:16" ht="39.75" customHeight="1">
      <c r="F171" s="1112" t="s">
        <v>2247</v>
      </c>
      <c r="G171" s="1169" t="s">
        <v>2248</v>
      </c>
      <c r="H171" s="643">
        <v>305000</v>
      </c>
      <c r="I171" s="640" t="s">
        <v>1736</v>
      </c>
      <c r="J171" s="640" t="s">
        <v>1736</v>
      </c>
    </row>
    <row r="172" spans="6:16" ht="24">
      <c r="F172" s="480" t="s">
        <v>2249</v>
      </c>
      <c r="G172" s="636" t="s">
        <v>1644</v>
      </c>
      <c r="H172" s="844">
        <v>344836</v>
      </c>
      <c r="I172" s="640" t="s">
        <v>1736</v>
      </c>
      <c r="J172" s="640" t="s">
        <v>1736</v>
      </c>
    </row>
    <row r="173" spans="6:16" ht="39" customHeight="1">
      <c r="F173" s="480" t="s">
        <v>2250</v>
      </c>
      <c r="G173" s="1169">
        <v>1.4</v>
      </c>
      <c r="H173" s="843">
        <v>1.8</v>
      </c>
      <c r="I173" s="640" t="s">
        <v>1736</v>
      </c>
      <c r="J173" s="640" t="s">
        <v>1736</v>
      </c>
    </row>
    <row r="174" spans="6:16" ht="39" customHeight="1">
      <c r="F174" s="480" t="s">
        <v>2251</v>
      </c>
      <c r="G174" s="1169" t="s">
        <v>2252</v>
      </c>
      <c r="H174" s="643">
        <v>306627</v>
      </c>
      <c r="I174" s="640" t="s">
        <v>1736</v>
      </c>
      <c r="J174" s="640" t="s">
        <v>1736</v>
      </c>
    </row>
    <row r="175" spans="6:16" ht="39" customHeight="1">
      <c r="F175" s="480" t="s">
        <v>2253</v>
      </c>
      <c r="G175" s="1169">
        <v>0.54</v>
      </c>
      <c r="H175" s="640" t="s">
        <v>1736</v>
      </c>
      <c r="I175" s="640" t="s">
        <v>1736</v>
      </c>
      <c r="J175" s="640" t="s">
        <v>1736</v>
      </c>
    </row>
    <row r="176" spans="6:16" ht="39" customHeight="1">
      <c r="F176" s="480" t="s">
        <v>2254</v>
      </c>
      <c r="G176" s="1169">
        <v>0.25</v>
      </c>
      <c r="H176" s="640" t="s">
        <v>1736</v>
      </c>
      <c r="I176" s="640" t="s">
        <v>1736</v>
      </c>
      <c r="J176" s="640" t="s">
        <v>1736</v>
      </c>
    </row>
    <row r="177" spans="6:16" ht="39" customHeight="1">
      <c r="F177" s="480" t="s">
        <v>2255</v>
      </c>
      <c r="G177" s="1169">
        <v>0.73</v>
      </c>
      <c r="H177" s="640" t="s">
        <v>1736</v>
      </c>
      <c r="I177" s="640" t="s">
        <v>1736</v>
      </c>
      <c r="J177" s="640" t="s">
        <v>1736</v>
      </c>
    </row>
    <row r="178" spans="6:16" ht="14.7" customHeight="1">
      <c r="F178" s="613" t="s">
        <v>2256</v>
      </c>
      <c r="G178" s="841">
        <v>0.4</v>
      </c>
      <c r="H178" s="842">
        <v>1</v>
      </c>
      <c r="I178" s="842">
        <v>3.5</v>
      </c>
      <c r="J178" s="842">
        <v>1</v>
      </c>
    </row>
    <row r="179" spans="6:16" ht="12">
      <c r="F179" s="61"/>
    </row>
    <row r="181" spans="6:16" ht="13.95" customHeight="1">
      <c r="F181" s="846" t="s">
        <v>2257</v>
      </c>
    </row>
    <row r="182" spans="6:16" ht="12.6">
      <c r="F182" s="448" t="s">
        <v>2258</v>
      </c>
      <c r="G182" s="507">
        <v>2024</v>
      </c>
      <c r="H182" s="519">
        <v>2023</v>
      </c>
      <c r="I182" s="519">
        <v>2022</v>
      </c>
      <c r="J182" s="519">
        <v>2021</v>
      </c>
    </row>
    <row r="183" spans="6:16" ht="12">
      <c r="F183" s="481" t="s">
        <v>2259</v>
      </c>
      <c r="G183" s="931">
        <v>0.4</v>
      </c>
      <c r="H183" s="930">
        <v>1</v>
      </c>
      <c r="I183" s="930">
        <v>3.5</v>
      </c>
      <c r="J183" s="929">
        <v>1</v>
      </c>
    </row>
    <row r="184" spans="6:16" ht="36">
      <c r="F184" s="613" t="s">
        <v>2260</v>
      </c>
      <c r="G184" s="1417">
        <v>10</v>
      </c>
      <c r="H184" s="845">
        <v>30</v>
      </c>
      <c r="I184" s="845">
        <v>20</v>
      </c>
      <c r="J184" s="845">
        <v>20</v>
      </c>
      <c r="K184" s="1712"/>
      <c r="L184" s="1712"/>
    </row>
    <row r="186" spans="6:16" ht="12.6">
      <c r="F186" s="71" t="s">
        <v>2261</v>
      </c>
    </row>
    <row r="187" spans="6:16" ht="15" customHeight="1">
      <c r="F187" s="612" t="s">
        <v>2262</v>
      </c>
      <c r="G187" s="507">
        <v>2024</v>
      </c>
      <c r="H187" s="519">
        <v>2023</v>
      </c>
      <c r="I187" s="519">
        <v>2022</v>
      </c>
      <c r="J187" s="519">
        <v>2021</v>
      </c>
    </row>
    <row r="188" spans="6:16" ht="25.95" customHeight="1">
      <c r="F188" s="641" t="s">
        <v>2263</v>
      </c>
      <c r="G188" s="1170">
        <v>2.7</v>
      </c>
      <c r="H188" s="645">
        <v>1.1000000000000001</v>
      </c>
      <c r="I188" s="642">
        <v>1.6</v>
      </c>
      <c r="J188" s="639">
        <v>1.4</v>
      </c>
    </row>
    <row r="189" spans="6:16" ht="12">
      <c r="F189" s="1175" t="s">
        <v>2264</v>
      </c>
      <c r="G189" s="709">
        <v>14</v>
      </c>
      <c r="H189" s="642">
        <v>14</v>
      </c>
      <c r="I189" s="642">
        <v>15</v>
      </c>
      <c r="J189" s="643">
        <v>15</v>
      </c>
      <c r="K189" s="1643"/>
      <c r="L189" s="1643"/>
      <c r="M189" s="1643"/>
      <c r="N189" s="1643"/>
      <c r="O189" s="1643"/>
      <c r="P189" s="1643"/>
    </row>
    <row r="190" spans="6:16" ht="38.25" customHeight="1">
      <c r="F190" s="1115" t="s">
        <v>2265</v>
      </c>
      <c r="G190" s="709">
        <v>0.25</v>
      </c>
      <c r="H190" s="640" t="s">
        <v>1736</v>
      </c>
      <c r="I190" s="640" t="s">
        <v>1736</v>
      </c>
      <c r="J190" s="640" t="s">
        <v>1736</v>
      </c>
      <c r="K190" s="215"/>
      <c r="L190" s="215"/>
      <c r="M190" s="215"/>
      <c r="N190" s="215"/>
      <c r="O190" s="215"/>
      <c r="P190" s="215"/>
    </row>
    <row r="191" spans="6:16" ht="47.4" customHeight="1">
      <c r="F191" s="1115" t="s">
        <v>2266</v>
      </c>
      <c r="G191" s="636" t="s">
        <v>2267</v>
      </c>
      <c r="H191" s="644">
        <v>305200</v>
      </c>
      <c r="I191" s="644">
        <v>388000</v>
      </c>
      <c r="J191" s="643">
        <v>22400</v>
      </c>
      <c r="K191" s="1116"/>
    </row>
    <row r="192" spans="6:16" ht="24">
      <c r="F192" s="932" t="s">
        <v>2268</v>
      </c>
      <c r="G192" s="636" t="s">
        <v>2267</v>
      </c>
      <c r="H192" s="644">
        <v>686329</v>
      </c>
      <c r="I192" s="640" t="s">
        <v>1736</v>
      </c>
      <c r="J192" s="640" t="s">
        <v>1736</v>
      </c>
    </row>
    <row r="193" spans="6:11" ht="36">
      <c r="F193" s="932" t="s">
        <v>2269</v>
      </c>
      <c r="G193" s="636" t="s">
        <v>2270</v>
      </c>
      <c r="H193" s="644">
        <v>133778</v>
      </c>
      <c r="I193" s="640" t="s">
        <v>1736</v>
      </c>
      <c r="J193" s="640" t="s">
        <v>1736</v>
      </c>
    </row>
    <row r="194" spans="6:11" ht="12">
      <c r="F194" s="932" t="s">
        <v>2271</v>
      </c>
      <c r="G194" s="1176" t="s">
        <v>1644</v>
      </c>
      <c r="H194" s="644">
        <v>2.9</v>
      </c>
      <c r="I194" s="640" t="s">
        <v>1736</v>
      </c>
      <c r="J194" s="640" t="s">
        <v>1736</v>
      </c>
    </row>
    <row r="195" spans="6:11" ht="25.5" customHeight="1">
      <c r="F195" s="1115" t="s">
        <v>2272</v>
      </c>
      <c r="G195" s="636" t="s">
        <v>2273</v>
      </c>
      <c r="H195" s="644">
        <v>883750</v>
      </c>
      <c r="I195" s="640" t="s">
        <v>1736</v>
      </c>
      <c r="J195" s="640" t="s">
        <v>1736</v>
      </c>
    </row>
    <row r="196" spans="6:11" ht="39.75" customHeight="1">
      <c r="F196" s="480" t="s">
        <v>2274</v>
      </c>
      <c r="G196" s="636" t="s">
        <v>2275</v>
      </c>
      <c r="H196" s="644">
        <v>816601</v>
      </c>
      <c r="I196" s="640" t="s">
        <v>1736</v>
      </c>
      <c r="J196" s="640" t="s">
        <v>1736</v>
      </c>
    </row>
    <row r="197" spans="6:11" ht="24">
      <c r="F197" s="1117" t="s">
        <v>2276</v>
      </c>
      <c r="G197" s="638">
        <v>0.71</v>
      </c>
      <c r="H197" s="642">
        <v>1.4</v>
      </c>
      <c r="I197" s="642">
        <v>3.4</v>
      </c>
      <c r="J197" s="847">
        <v>3.9</v>
      </c>
    </row>
    <row r="198" spans="6:11" ht="36">
      <c r="F198" s="1117" t="s">
        <v>2277</v>
      </c>
      <c r="G198" s="638">
        <v>0.21</v>
      </c>
      <c r="H198" s="640" t="s">
        <v>1736</v>
      </c>
      <c r="I198" s="640" t="s">
        <v>1736</v>
      </c>
      <c r="J198" s="640" t="s">
        <v>1736</v>
      </c>
    </row>
    <row r="199" spans="6:11" ht="48">
      <c r="F199" s="1117" t="s">
        <v>2278</v>
      </c>
      <c r="G199" s="638">
        <v>0.96</v>
      </c>
      <c r="H199" s="640" t="s">
        <v>1736</v>
      </c>
      <c r="I199" s="640" t="s">
        <v>1736</v>
      </c>
      <c r="J199" s="640" t="s">
        <v>1736</v>
      </c>
    </row>
    <row r="200" spans="6:11" ht="24.75" customHeight="1">
      <c r="F200" s="1117" t="s">
        <v>2279</v>
      </c>
      <c r="G200" s="638">
        <v>0.12</v>
      </c>
      <c r="H200" s="640" t="s">
        <v>1736</v>
      </c>
      <c r="I200" s="640" t="s">
        <v>1736</v>
      </c>
      <c r="J200" s="640" t="s">
        <v>1736</v>
      </c>
    </row>
    <row r="201" spans="6:11" ht="24">
      <c r="F201" s="1117" t="s">
        <v>2280</v>
      </c>
      <c r="G201" s="638">
        <v>0.89</v>
      </c>
      <c r="H201" s="640" t="s">
        <v>1736</v>
      </c>
      <c r="I201" s="640" t="s">
        <v>1736</v>
      </c>
      <c r="J201" s="640" t="s">
        <v>1736</v>
      </c>
    </row>
    <row r="202" spans="6:11" ht="36">
      <c r="F202" s="1117" t="s">
        <v>2281</v>
      </c>
      <c r="G202" s="638">
        <v>0.15</v>
      </c>
      <c r="H202" s="640" t="s">
        <v>1736</v>
      </c>
      <c r="I202" s="640" t="s">
        <v>1736</v>
      </c>
      <c r="J202" s="640" t="s">
        <v>1736</v>
      </c>
    </row>
    <row r="203" spans="6:11" ht="36">
      <c r="F203" s="1117" t="s">
        <v>2282</v>
      </c>
      <c r="G203" s="638">
        <v>0.45</v>
      </c>
      <c r="H203" s="640" t="s">
        <v>1736</v>
      </c>
      <c r="I203" s="640" t="s">
        <v>1736</v>
      </c>
      <c r="J203" s="640" t="s">
        <v>1736</v>
      </c>
    </row>
    <row r="204" spans="6:11" ht="26.25" customHeight="1">
      <c r="F204" s="1178" t="s">
        <v>2283</v>
      </c>
      <c r="G204" s="1177" t="s">
        <v>1644</v>
      </c>
      <c r="H204" s="848">
        <v>2370</v>
      </c>
      <c r="I204" s="848">
        <v>91258</v>
      </c>
      <c r="J204" s="849">
        <v>398638</v>
      </c>
      <c r="K204" s="61"/>
    </row>
    <row r="205" spans="6:11" ht="12">
      <c r="F205" s="891" t="s">
        <v>2284</v>
      </c>
    </row>
    <row r="206" spans="6:11" ht="12">
      <c r="F206" s="928"/>
    </row>
    <row r="207" spans="6:11" ht="12">
      <c r="F207" s="150"/>
    </row>
    <row r="208" spans="6:11" ht="12.6">
      <c r="F208" s="612" t="s">
        <v>2285</v>
      </c>
      <c r="G208" s="507">
        <v>2024</v>
      </c>
      <c r="H208" s="519">
        <v>2023</v>
      </c>
      <c r="I208" s="519">
        <v>2022</v>
      </c>
      <c r="J208" s="519">
        <v>2021</v>
      </c>
      <c r="K208" s="163"/>
    </row>
    <row r="209" spans="6:13" ht="12">
      <c r="F209" s="1117" t="s">
        <v>2286</v>
      </c>
      <c r="G209" s="1176" t="s">
        <v>1644</v>
      </c>
      <c r="H209" s="645">
        <v>1.1000000000000001</v>
      </c>
      <c r="I209" s="645">
        <v>1.2</v>
      </c>
      <c r="J209" s="646">
        <v>0.9</v>
      </c>
    </row>
    <row r="210" spans="6:13" ht="15" customHeight="1">
      <c r="F210" s="480" t="s">
        <v>2287</v>
      </c>
      <c r="G210" s="1176" t="s">
        <v>1644</v>
      </c>
      <c r="H210" s="1118">
        <v>749489</v>
      </c>
      <c r="I210" s="642" t="s">
        <v>2288</v>
      </c>
      <c r="J210" s="639" t="s">
        <v>2289</v>
      </c>
    </row>
    <row r="211" spans="6:13" ht="25.5" customHeight="1">
      <c r="F211" s="480" t="s">
        <v>2290</v>
      </c>
      <c r="G211" s="1179">
        <v>0.27</v>
      </c>
      <c r="H211" s="640" t="s">
        <v>1736</v>
      </c>
      <c r="I211" s="640" t="s">
        <v>1736</v>
      </c>
      <c r="J211" s="640" t="s">
        <v>1736</v>
      </c>
      <c r="K211" s="640"/>
    </row>
    <row r="212" spans="6:13" ht="60.75" customHeight="1">
      <c r="F212" s="632" t="s">
        <v>2291</v>
      </c>
      <c r="G212" s="834" t="s">
        <v>2292</v>
      </c>
      <c r="H212" s="1118">
        <v>605612</v>
      </c>
      <c r="I212" s="640" t="s">
        <v>1736</v>
      </c>
      <c r="J212" s="640" t="s">
        <v>1736</v>
      </c>
    </row>
    <row r="213" spans="6:13" ht="39.6" customHeight="1">
      <c r="F213" s="481" t="s">
        <v>2293</v>
      </c>
      <c r="G213" s="636" t="s">
        <v>2294</v>
      </c>
      <c r="H213" s="1418">
        <v>449650</v>
      </c>
      <c r="I213" s="640" t="s">
        <v>1736</v>
      </c>
      <c r="J213" s="640" t="s">
        <v>1736</v>
      </c>
      <c r="K213" s="1116"/>
    </row>
    <row r="214" spans="6:13" ht="36" customHeight="1">
      <c r="F214" s="481" t="s">
        <v>2295</v>
      </c>
      <c r="G214" s="1169">
        <v>2.1</v>
      </c>
      <c r="H214" s="640" t="s">
        <v>1736</v>
      </c>
      <c r="I214" s="640" t="s">
        <v>1736</v>
      </c>
      <c r="J214" s="640" t="s">
        <v>1736</v>
      </c>
      <c r="K214" s="1116"/>
    </row>
    <row r="215" spans="6:13" ht="25.5" customHeight="1">
      <c r="F215" s="134" t="s">
        <v>2296</v>
      </c>
      <c r="G215" s="638">
        <v>0.81</v>
      </c>
      <c r="H215" s="642">
        <v>0</v>
      </c>
      <c r="I215" s="642">
        <v>0.5</v>
      </c>
      <c r="J215" s="647">
        <v>0.4</v>
      </c>
    </row>
    <row r="216" spans="6:13" ht="12">
      <c r="F216" s="1178" t="s">
        <v>2297</v>
      </c>
      <c r="G216" s="1177" t="s">
        <v>1644</v>
      </c>
      <c r="H216" s="850">
        <v>0</v>
      </c>
      <c r="I216" s="850">
        <v>107601</v>
      </c>
      <c r="J216" s="851" t="s">
        <v>2298</v>
      </c>
    </row>
    <row r="217" spans="6:13" ht="16.2" customHeight="1"/>
    <row r="218" spans="6:13" ht="6" customHeight="1">
      <c r="F218" s="98"/>
      <c r="G218" s="98"/>
      <c r="H218" s="98"/>
      <c r="I218" s="98"/>
      <c r="J218" s="99"/>
      <c r="K218" s="99"/>
      <c r="L218" s="99"/>
      <c r="M218" s="99"/>
    </row>
    <row r="219" spans="6:13" ht="24.6">
      <c r="F219" s="164" t="s">
        <v>2299</v>
      </c>
      <c r="G219" s="164"/>
      <c r="H219" s="164"/>
    </row>
    <row r="220" spans="6:13" ht="33" customHeight="1">
      <c r="F220" s="1749" t="s">
        <v>2300</v>
      </c>
      <c r="G220" s="1749"/>
      <c r="H220" s="1749"/>
      <c r="I220" s="1749"/>
      <c r="J220" s="1749"/>
      <c r="K220" s="1749"/>
      <c r="L220" s="1749"/>
      <c r="M220" s="1749"/>
    </row>
    <row r="221" spans="6:13" ht="12">
      <c r="F221" s="214"/>
      <c r="G221" s="59"/>
      <c r="H221" s="59"/>
      <c r="I221" s="59"/>
      <c r="J221" s="59"/>
      <c r="K221" s="59"/>
    </row>
    <row r="222" spans="6:13" ht="100.2" customHeight="1">
      <c r="F222" s="1750" t="s">
        <v>2301</v>
      </c>
      <c r="G222" s="1750"/>
      <c r="H222" s="1750"/>
      <c r="I222" s="1750"/>
      <c r="J222" s="1750"/>
      <c r="K222" s="1750"/>
      <c r="L222" s="1750"/>
      <c r="M222" s="1750"/>
    </row>
    <row r="224" spans="6:13" ht="13.2" thickBot="1">
      <c r="F224" s="612" t="s">
        <v>2302</v>
      </c>
      <c r="G224" s="507">
        <v>2024</v>
      </c>
      <c r="H224" s="519">
        <v>2023</v>
      </c>
      <c r="I224" s="519">
        <v>2022</v>
      </c>
      <c r="J224" s="519">
        <v>2021</v>
      </c>
    </row>
    <row r="225" spans="6:19" ht="12.75" customHeight="1">
      <c r="F225" s="481" t="s">
        <v>2303</v>
      </c>
      <c r="G225" s="1413">
        <v>100</v>
      </c>
      <c r="H225" s="620">
        <v>100</v>
      </c>
      <c r="I225" s="620">
        <v>85.4</v>
      </c>
      <c r="J225" s="363">
        <v>105.7</v>
      </c>
      <c r="K225" s="1643"/>
      <c r="L225" s="1643"/>
      <c r="M225" s="1643"/>
      <c r="N225" s="1643"/>
      <c r="O225" s="1643"/>
      <c r="P225" s="1643"/>
      <c r="Q225" s="1643"/>
      <c r="R225" s="1643"/>
      <c r="S225" s="1643"/>
    </row>
    <row r="226" spans="6:19" ht="12">
      <c r="F226" s="481" t="s">
        <v>2304</v>
      </c>
      <c r="G226" s="559">
        <v>18.7</v>
      </c>
      <c r="H226" s="620">
        <v>14</v>
      </c>
      <c r="I226" s="620">
        <v>10.199999999999999</v>
      </c>
      <c r="J226" s="363">
        <v>15</v>
      </c>
    </row>
    <row r="227" spans="6:19" ht="12">
      <c r="F227" s="481" t="s">
        <v>2305</v>
      </c>
      <c r="G227" s="701">
        <v>9.27</v>
      </c>
      <c r="H227" s="620">
        <v>11</v>
      </c>
      <c r="I227" s="620">
        <v>10.7</v>
      </c>
      <c r="J227" s="363">
        <v>12.3</v>
      </c>
    </row>
    <row r="228" spans="6:19" ht="12">
      <c r="F228" s="481" t="s">
        <v>2306</v>
      </c>
      <c r="G228" s="701">
        <v>78.58</v>
      </c>
      <c r="H228" s="620">
        <v>70</v>
      </c>
      <c r="I228" s="620">
        <v>53.5</v>
      </c>
      <c r="J228" s="363">
        <v>68.900000000000006</v>
      </c>
    </row>
    <row r="229" spans="6:19" ht="12">
      <c r="F229" s="481" t="s">
        <v>2307</v>
      </c>
      <c r="G229" s="559">
        <v>43.7</v>
      </c>
      <c r="H229" s="620">
        <v>41</v>
      </c>
      <c r="I229" s="620">
        <v>31.3</v>
      </c>
      <c r="J229" s="363">
        <v>32.5</v>
      </c>
    </row>
    <row r="230" spans="6:19" ht="12">
      <c r="F230" s="481" t="s">
        <v>2308</v>
      </c>
      <c r="G230" s="701">
        <v>15.65</v>
      </c>
      <c r="H230" s="620">
        <v>8</v>
      </c>
      <c r="I230" s="620">
        <v>4.2</v>
      </c>
      <c r="J230" s="363">
        <v>4.9000000000000004</v>
      </c>
    </row>
    <row r="231" spans="6:19" ht="13.8" thickBot="1">
      <c r="F231" s="615" t="s">
        <v>1546</v>
      </c>
      <c r="G231" s="1414">
        <v>265.89999999999998</v>
      </c>
      <c r="H231" s="622">
        <f>SUM(H225:H230)</f>
        <v>244</v>
      </c>
      <c r="I231" s="622">
        <f>SUM(I225:I230)</f>
        <v>195.3</v>
      </c>
      <c r="J231" s="649">
        <f>SUM(J225:J230)</f>
        <v>239.3</v>
      </c>
    </row>
    <row r="232" spans="6:19" ht="45" customHeight="1">
      <c r="F232" s="1713" t="s">
        <v>2309</v>
      </c>
      <c r="G232" s="1713"/>
      <c r="H232" s="1713"/>
      <c r="I232" s="1713"/>
      <c r="J232" s="1713"/>
      <c r="K232" s="1713"/>
    </row>
    <row r="234" spans="6:19" ht="12">
      <c r="F234" s="151"/>
    </row>
    <row r="235" spans="6:19" ht="33" customHeight="1">
      <c r="F235" s="611" t="s">
        <v>2310</v>
      </c>
      <c r="G235" s="651" t="s">
        <v>2311</v>
      </c>
      <c r="H235" s="511" t="s">
        <v>2312</v>
      </c>
      <c r="I235" s="507">
        <v>2024</v>
      </c>
      <c r="J235" s="514">
        <v>2023</v>
      </c>
      <c r="K235" s="514">
        <v>2022</v>
      </c>
      <c r="L235" s="514">
        <v>2021</v>
      </c>
    </row>
    <row r="236" spans="6:19" ht="12">
      <c r="F236" s="481" t="s">
        <v>2313</v>
      </c>
      <c r="G236" s="363" t="s">
        <v>1451</v>
      </c>
      <c r="H236" s="1715">
        <v>10</v>
      </c>
      <c r="I236" s="1119">
        <v>88.98</v>
      </c>
      <c r="J236" s="620">
        <v>91.5</v>
      </c>
      <c r="K236" s="620">
        <v>75.5</v>
      </c>
      <c r="L236" s="631">
        <v>86</v>
      </c>
    </row>
    <row r="237" spans="6:19" ht="12">
      <c r="F237" s="481"/>
      <c r="G237" s="363" t="s">
        <v>1452</v>
      </c>
      <c r="H237" s="1715"/>
      <c r="I237" s="559">
        <v>96.31</v>
      </c>
      <c r="J237" s="620">
        <v>79.7</v>
      </c>
      <c r="K237" s="620">
        <v>43.1</v>
      </c>
      <c r="L237" s="631">
        <v>67.099999999999994</v>
      </c>
    </row>
    <row r="238" spans="6:19" ht="12">
      <c r="F238" s="481"/>
      <c r="G238" s="363" t="s">
        <v>1454</v>
      </c>
      <c r="H238" s="1715"/>
      <c r="I238" s="559">
        <v>94.86</v>
      </c>
      <c r="J238" s="620">
        <v>94.5</v>
      </c>
      <c r="K238" s="620">
        <v>81.900000000000006</v>
      </c>
      <c r="L238" s="631">
        <v>88.4</v>
      </c>
    </row>
    <row r="239" spans="6:19" ht="12">
      <c r="F239" s="481"/>
      <c r="G239" s="363" t="s">
        <v>1456</v>
      </c>
      <c r="H239" s="1715"/>
      <c r="I239" s="559">
        <v>89.4</v>
      </c>
      <c r="J239" s="620">
        <v>68</v>
      </c>
      <c r="K239" s="620">
        <v>72.400000000000006</v>
      </c>
      <c r="L239" s="631">
        <v>71.3</v>
      </c>
    </row>
    <row r="240" spans="6:19" ht="12">
      <c r="F240" s="481" t="s">
        <v>2314</v>
      </c>
      <c r="G240" s="363" t="s">
        <v>1451</v>
      </c>
      <c r="H240" s="1742">
        <v>50</v>
      </c>
      <c r="I240" s="559">
        <v>89.56</v>
      </c>
      <c r="J240" s="620">
        <v>91.2</v>
      </c>
      <c r="K240" s="620">
        <v>73.099999999999994</v>
      </c>
      <c r="L240" s="631">
        <v>81</v>
      </c>
    </row>
    <row r="241" spans="6:12" ht="12">
      <c r="F241" s="481"/>
      <c r="G241" s="363" t="s">
        <v>1452</v>
      </c>
      <c r="H241" s="1742"/>
      <c r="I241" s="559">
        <v>92.86</v>
      </c>
      <c r="J241" s="620">
        <v>80.5</v>
      </c>
      <c r="K241" s="620">
        <v>40.1</v>
      </c>
      <c r="L241" s="631">
        <v>90.9</v>
      </c>
    </row>
    <row r="242" spans="6:12" ht="12">
      <c r="F242" s="481"/>
      <c r="G242" s="363" t="s">
        <v>1454</v>
      </c>
      <c r="H242" s="1742"/>
      <c r="I242" s="559">
        <v>74.989999999999995</v>
      </c>
      <c r="J242" s="620">
        <v>71.099999999999994</v>
      </c>
      <c r="K242" s="620">
        <v>59.2</v>
      </c>
      <c r="L242" s="631">
        <v>64.599999999999994</v>
      </c>
    </row>
    <row r="243" spans="6:12" ht="12">
      <c r="F243" s="481"/>
      <c r="G243" s="363" t="s">
        <v>1456</v>
      </c>
      <c r="H243" s="1742"/>
      <c r="I243" s="559">
        <v>82.95</v>
      </c>
      <c r="J243" s="620">
        <v>63.1</v>
      </c>
      <c r="K243" s="620">
        <v>63.5</v>
      </c>
      <c r="L243" s="631">
        <v>53.1</v>
      </c>
    </row>
    <row r="244" spans="6:12" ht="12">
      <c r="F244" s="481" t="s">
        <v>2315</v>
      </c>
      <c r="G244" s="363" t="s">
        <v>1451</v>
      </c>
      <c r="H244" s="1742">
        <v>15</v>
      </c>
      <c r="I244" s="559">
        <v>26.74</v>
      </c>
      <c r="J244" s="620">
        <v>34.6</v>
      </c>
      <c r="K244" s="620">
        <v>62.8</v>
      </c>
      <c r="L244" s="631">
        <v>35</v>
      </c>
    </row>
    <row r="245" spans="6:12" ht="12">
      <c r="F245" s="481"/>
      <c r="G245" s="363" t="s">
        <v>1452</v>
      </c>
      <c r="H245" s="1742"/>
      <c r="I245" s="559">
        <v>6.48</v>
      </c>
      <c r="J245" s="620">
        <v>20.2</v>
      </c>
      <c r="K245" s="620">
        <v>18.899999999999999</v>
      </c>
      <c r="L245" s="631">
        <v>21.3</v>
      </c>
    </row>
    <row r="246" spans="6:12" ht="12">
      <c r="F246" s="481"/>
      <c r="G246" s="363" t="s">
        <v>1454</v>
      </c>
      <c r="H246" s="1742"/>
      <c r="I246" s="559">
        <v>27.36</v>
      </c>
      <c r="J246" s="620">
        <v>26.6</v>
      </c>
      <c r="K246" s="620">
        <v>12.3</v>
      </c>
      <c r="L246" s="631">
        <v>16.600000000000001</v>
      </c>
    </row>
    <row r="247" spans="6:12" ht="12">
      <c r="F247" s="481"/>
      <c r="G247" s="363" t="s">
        <v>1456</v>
      </c>
      <c r="H247" s="1742"/>
      <c r="I247" s="559">
        <v>27.97</v>
      </c>
      <c r="J247" s="620">
        <v>23</v>
      </c>
      <c r="K247" s="620">
        <v>25.5</v>
      </c>
      <c r="L247" s="631">
        <v>19.100000000000001</v>
      </c>
    </row>
    <row r="248" spans="6:12" ht="12">
      <c r="F248" s="481" t="s">
        <v>2316</v>
      </c>
      <c r="G248" s="363" t="s">
        <v>1451</v>
      </c>
      <c r="H248" s="1742">
        <v>5</v>
      </c>
      <c r="I248" s="1184">
        <v>1.45</v>
      </c>
      <c r="J248" s="1183">
        <v>8.5</v>
      </c>
      <c r="K248" s="620">
        <v>1.4</v>
      </c>
      <c r="L248" s="631">
        <v>2.4</v>
      </c>
    </row>
    <row r="249" spans="6:12" ht="12">
      <c r="F249" s="481"/>
      <c r="G249" s="363" t="s">
        <v>1452</v>
      </c>
      <c r="H249" s="1742"/>
      <c r="I249" s="559">
        <v>22.65</v>
      </c>
      <c r="J249" s="1183">
        <v>22.8</v>
      </c>
      <c r="K249" s="620">
        <v>9.8000000000000007</v>
      </c>
      <c r="L249" s="631">
        <v>9.4</v>
      </c>
    </row>
    <row r="250" spans="6:12" ht="12">
      <c r="F250" s="481"/>
      <c r="G250" s="363" t="s">
        <v>1454</v>
      </c>
      <c r="H250" s="1742"/>
      <c r="I250" s="559">
        <v>9.99</v>
      </c>
      <c r="J250" s="1182">
        <v>7</v>
      </c>
      <c r="K250" s="652">
        <v>8</v>
      </c>
      <c r="L250" s="631">
        <v>11.1</v>
      </c>
    </row>
    <row r="251" spans="6:12" ht="12">
      <c r="F251" s="613"/>
      <c r="G251" s="654" t="s">
        <v>1456</v>
      </c>
      <c r="H251" s="1743"/>
      <c r="I251" s="1120">
        <v>21.36</v>
      </c>
      <c r="J251" s="1181">
        <v>9.6999999999999993</v>
      </c>
      <c r="K251" s="628">
        <v>4.4000000000000004</v>
      </c>
      <c r="L251" s="653">
        <v>1.8</v>
      </c>
    </row>
    <row r="252" spans="6:12" ht="4.95" customHeight="1">
      <c r="F252" s="80"/>
      <c r="H252" s="20"/>
      <c r="I252" s="1180"/>
      <c r="J252" s="18"/>
    </row>
    <row r="253" spans="6:12" ht="44.7" customHeight="1">
      <c r="F253" s="1714" t="s">
        <v>2317</v>
      </c>
      <c r="G253" s="1714"/>
      <c r="H253" s="1714"/>
      <c r="I253" s="1714"/>
      <c r="J253" s="1714"/>
    </row>
    <row r="255" spans="6:12" ht="25.2">
      <c r="F255" s="611" t="s">
        <v>2318</v>
      </c>
      <c r="G255" s="514" t="s">
        <v>2311</v>
      </c>
      <c r="H255" s="508" t="s">
        <v>2312</v>
      </c>
      <c r="I255" s="507">
        <v>2024</v>
      </c>
      <c r="J255" s="514">
        <v>2023</v>
      </c>
      <c r="K255" s="514">
        <v>2022</v>
      </c>
      <c r="L255" s="514">
        <v>2021</v>
      </c>
    </row>
    <row r="256" spans="6:12" ht="12">
      <c r="F256" s="59" t="s">
        <v>2319</v>
      </c>
      <c r="G256" s="363" t="s">
        <v>1451</v>
      </c>
      <c r="H256" s="1745">
        <v>44</v>
      </c>
      <c r="I256" s="1119">
        <v>94.57</v>
      </c>
      <c r="J256" s="620">
        <v>83.9</v>
      </c>
      <c r="K256" s="620">
        <v>79.7</v>
      </c>
      <c r="L256" s="597" t="s">
        <v>1736</v>
      </c>
    </row>
    <row r="257" spans="6:12" ht="12">
      <c r="F257" s="656"/>
      <c r="G257" s="363" t="s">
        <v>1452</v>
      </c>
      <c r="H257" s="1745"/>
      <c r="I257" s="559">
        <v>87.41</v>
      </c>
      <c r="J257" s="652">
        <v>86.4</v>
      </c>
      <c r="K257" s="652">
        <v>68</v>
      </c>
      <c r="L257" s="597" t="s">
        <v>1736</v>
      </c>
    </row>
    <row r="258" spans="6:12" ht="12">
      <c r="F258" s="134"/>
      <c r="G258" s="363" t="s">
        <v>1454</v>
      </c>
      <c r="H258" s="1745"/>
      <c r="I258" s="559">
        <v>88.07</v>
      </c>
      <c r="J258" s="620">
        <v>85.1</v>
      </c>
      <c r="K258" s="620">
        <v>76.5</v>
      </c>
      <c r="L258" s="597" t="s">
        <v>1736</v>
      </c>
    </row>
    <row r="259" spans="6:12" ht="12">
      <c r="F259" s="134"/>
      <c r="G259" s="363" t="s">
        <v>1456</v>
      </c>
      <c r="H259" s="655"/>
      <c r="I259" s="559">
        <v>84.49</v>
      </c>
      <c r="J259" s="620">
        <v>78.099999999999994</v>
      </c>
      <c r="K259" s="620">
        <v>71.8</v>
      </c>
      <c r="L259" s="597" t="s">
        <v>1736</v>
      </c>
    </row>
    <row r="260" spans="6:12" ht="12">
      <c r="F260" s="481" t="s">
        <v>2320</v>
      </c>
      <c r="G260" s="363" t="s">
        <v>1451</v>
      </c>
      <c r="H260" s="1744">
        <v>21</v>
      </c>
      <c r="I260" s="559">
        <v>15.76</v>
      </c>
      <c r="J260" s="620">
        <v>19.8</v>
      </c>
      <c r="K260" s="620">
        <v>6.8</v>
      </c>
      <c r="L260" s="631">
        <v>84.9</v>
      </c>
    </row>
    <row r="261" spans="6:12" ht="12">
      <c r="F261" s="481"/>
      <c r="G261" s="363" t="s">
        <v>1452</v>
      </c>
      <c r="H261" s="1744"/>
      <c r="I261" s="559">
        <v>32.19</v>
      </c>
      <c r="J261" s="620">
        <v>37.799999999999997</v>
      </c>
      <c r="K261" s="620">
        <v>27.4</v>
      </c>
      <c r="L261" s="631">
        <v>76.8</v>
      </c>
    </row>
    <row r="262" spans="6:12" ht="12">
      <c r="F262" s="481"/>
      <c r="G262" s="363" t="s">
        <v>1454</v>
      </c>
      <c r="H262" s="1744"/>
      <c r="I262" s="559">
        <v>57.42</v>
      </c>
      <c r="J262" s="620">
        <v>52.1</v>
      </c>
      <c r="K262" s="620">
        <v>36.4</v>
      </c>
      <c r="L262" s="631">
        <v>84.6</v>
      </c>
    </row>
    <row r="263" spans="6:12" ht="12">
      <c r="F263" s="481"/>
      <c r="G263" s="363" t="s">
        <v>1456</v>
      </c>
      <c r="H263" s="655"/>
      <c r="I263" s="559">
        <v>29.27</v>
      </c>
      <c r="J263" s="620">
        <v>24.3</v>
      </c>
      <c r="K263" s="620">
        <v>20.399999999999999</v>
      </c>
      <c r="L263" s="631">
        <v>79.099999999999994</v>
      </c>
    </row>
    <row r="264" spans="6:12" ht="12">
      <c r="F264" s="481" t="s">
        <v>2321</v>
      </c>
      <c r="G264" s="363" t="s">
        <v>1451</v>
      </c>
      <c r="H264" s="1744">
        <v>5</v>
      </c>
      <c r="I264" s="559">
        <v>7.55</v>
      </c>
      <c r="J264" s="620">
        <v>9.9</v>
      </c>
      <c r="K264" s="620">
        <v>3.4</v>
      </c>
      <c r="L264" s="631">
        <v>5.5</v>
      </c>
    </row>
    <row r="265" spans="6:12" ht="12">
      <c r="F265" s="80"/>
      <c r="G265" s="363" t="s">
        <v>1452</v>
      </c>
      <c r="H265" s="1744"/>
      <c r="I265" s="559">
        <v>7.09</v>
      </c>
      <c r="J265" s="620">
        <v>6.2</v>
      </c>
      <c r="K265" s="620">
        <v>6.8</v>
      </c>
      <c r="L265" s="631">
        <v>10.3</v>
      </c>
    </row>
    <row r="266" spans="6:12" ht="12">
      <c r="F266" s="80"/>
      <c r="G266" s="363" t="s">
        <v>1454</v>
      </c>
      <c r="H266" s="1744"/>
      <c r="I266" s="559">
        <v>18.46</v>
      </c>
      <c r="J266" s="620">
        <v>14.9</v>
      </c>
      <c r="K266" s="620">
        <v>13.1</v>
      </c>
      <c r="L266" s="631">
        <v>13.4</v>
      </c>
    </row>
    <row r="267" spans="6:12" ht="12">
      <c r="F267" s="609"/>
      <c r="G267" s="654" t="s">
        <v>1456</v>
      </c>
      <c r="H267" s="1751"/>
      <c r="I267" s="1120">
        <v>7.93</v>
      </c>
      <c r="J267" s="628">
        <v>5.6</v>
      </c>
      <c r="K267" s="628">
        <v>8.1</v>
      </c>
      <c r="L267" s="653">
        <v>7</v>
      </c>
    </row>
    <row r="268" spans="6:12" ht="12">
      <c r="F268" s="1671" t="s">
        <v>2322</v>
      </c>
      <c r="G268" s="1671"/>
      <c r="H268" s="1671"/>
      <c r="I268" s="9"/>
      <c r="J268" s="9"/>
    </row>
    <row r="269" spans="6:12" ht="12.45" customHeight="1">
      <c r="F269" s="1671" t="s">
        <v>2323</v>
      </c>
      <c r="G269" s="1671"/>
      <c r="H269" s="1671"/>
    </row>
    <row r="271" spans="6:12" ht="12.6">
      <c r="F271" s="612" t="s">
        <v>2324</v>
      </c>
      <c r="G271" s="608"/>
      <c r="H271" s="510">
        <v>2024</v>
      </c>
      <c r="I271" s="610">
        <v>2023</v>
      </c>
      <c r="J271" s="610">
        <v>2022</v>
      </c>
      <c r="K271" s="610">
        <v>2021</v>
      </c>
    </row>
    <row r="272" spans="6:12" ht="12">
      <c r="F272" s="854" t="s">
        <v>2325</v>
      </c>
      <c r="G272" s="855"/>
      <c r="H272" s="856" t="s">
        <v>2326</v>
      </c>
      <c r="I272" s="858" t="s">
        <v>2327</v>
      </c>
      <c r="J272" s="859" t="s">
        <v>2328</v>
      </c>
      <c r="K272" s="859" t="s">
        <v>2329</v>
      </c>
    </row>
    <row r="273" spans="6:16" ht="12">
      <c r="F273" s="857" t="s">
        <v>2330</v>
      </c>
      <c r="H273" s="536">
        <v>291</v>
      </c>
      <c r="I273" s="597">
        <v>263</v>
      </c>
      <c r="J273" s="597">
        <v>246</v>
      </c>
      <c r="K273" s="1121">
        <v>241</v>
      </c>
    </row>
    <row r="274" spans="6:16" ht="12">
      <c r="F274" s="857" t="s">
        <v>2331</v>
      </c>
      <c r="H274" s="536" t="s">
        <v>2332</v>
      </c>
      <c r="I274" s="597" t="s">
        <v>2333</v>
      </c>
      <c r="J274" s="742" t="s">
        <v>2334</v>
      </c>
      <c r="K274" s="1121" t="s">
        <v>2335</v>
      </c>
      <c r="L274" s="1643"/>
      <c r="M274" s="1643"/>
      <c r="N274" s="1643"/>
      <c r="O274" s="1643"/>
      <c r="P274" s="1643"/>
    </row>
    <row r="275" spans="6:16" ht="12">
      <c r="F275" s="852" t="s">
        <v>2336</v>
      </c>
      <c r="G275" s="853"/>
      <c r="H275" s="627">
        <v>38</v>
      </c>
      <c r="I275" s="860">
        <v>31</v>
      </c>
      <c r="J275" s="860">
        <v>38</v>
      </c>
      <c r="K275" s="1122">
        <v>71</v>
      </c>
    </row>
    <row r="277" spans="6:16" ht="6" customHeight="1">
      <c r="F277" s="98"/>
      <c r="G277" s="98"/>
      <c r="H277" s="98"/>
      <c r="I277" s="98"/>
      <c r="J277" s="99"/>
      <c r="K277" s="99"/>
    </row>
    <row r="278" spans="6:16" ht="12.75" customHeight="1">
      <c r="F278" s="1716" t="s">
        <v>2337</v>
      </c>
      <c r="G278" s="1716"/>
      <c r="H278" s="6"/>
      <c r="I278" s="6"/>
    </row>
    <row r="279" spans="6:16" ht="12.75" customHeight="1">
      <c r="F279" s="1716"/>
      <c r="G279" s="1716"/>
    </row>
    <row r="280" spans="6:16" ht="12.75" customHeight="1">
      <c r="F280" s="1711" t="s">
        <v>2338</v>
      </c>
      <c r="G280" s="1711"/>
      <c r="H280" s="1711"/>
      <c r="I280" s="1711"/>
      <c r="J280" s="1711"/>
      <c r="K280" s="1711"/>
    </row>
    <row r="281" spans="6:16" ht="12">
      <c r="F281" s="1711"/>
      <c r="G281" s="1711"/>
      <c r="H281" s="1711"/>
      <c r="I281" s="1711"/>
      <c r="J281" s="1711"/>
      <c r="K281" s="1711"/>
    </row>
    <row r="282" spans="6:16" ht="12">
      <c r="F282" s="1711"/>
      <c r="G282" s="1711"/>
      <c r="H282" s="1711"/>
      <c r="I282" s="1711"/>
      <c r="J282" s="1711"/>
      <c r="K282" s="1711"/>
    </row>
    <row r="283" spans="6:16" ht="12"/>
    <row r="284" spans="6:16" ht="13.5" customHeight="1">
      <c r="F284" s="1741" t="s">
        <v>2339</v>
      </c>
      <c r="G284" s="1741"/>
      <c r="H284" s="1741"/>
      <c r="I284" s="1741"/>
    </row>
    <row r="285" spans="6:16" ht="13.2">
      <c r="I285" s="1644">
        <v>2024</v>
      </c>
      <c r="J285" s="1644"/>
    </row>
    <row r="286" spans="6:16" ht="21">
      <c r="F286" s="1137" t="s">
        <v>2340</v>
      </c>
      <c r="G286" s="651" t="s">
        <v>2341</v>
      </c>
      <c r="H286" s="511"/>
      <c r="I286" s="829" t="s">
        <v>2342</v>
      </c>
      <c r="J286" s="829" t="s">
        <v>2343</v>
      </c>
    </row>
    <row r="287" spans="6:16" ht="12">
      <c r="F287" s="857" t="s">
        <v>1455</v>
      </c>
      <c r="G287" s="1163" t="s">
        <v>2344</v>
      </c>
      <c r="H287" s="1164"/>
      <c r="I287" s="534">
        <v>4</v>
      </c>
      <c r="J287" s="1139">
        <v>230</v>
      </c>
    </row>
    <row r="288" spans="6:16" ht="12.75" customHeight="1">
      <c r="F288" s="857" t="s">
        <v>1450</v>
      </c>
      <c r="G288" s="1739" t="s">
        <v>2345</v>
      </c>
      <c r="H288" s="1739"/>
      <c r="I288" s="534">
        <v>13</v>
      </c>
      <c r="J288" s="1139">
        <v>32</v>
      </c>
    </row>
    <row r="289" spans="6:11" ht="12">
      <c r="F289" s="857" t="s">
        <v>1549</v>
      </c>
      <c r="G289" s="1165" t="s">
        <v>2346</v>
      </c>
      <c r="H289" s="1166"/>
      <c r="I289" s="1100">
        <v>1</v>
      </c>
      <c r="J289" s="1140">
        <v>1</v>
      </c>
    </row>
    <row r="290" spans="6:11" ht="15" customHeight="1">
      <c r="F290" s="857" t="s">
        <v>1458</v>
      </c>
      <c r="G290" s="1739" t="s">
        <v>2347</v>
      </c>
      <c r="H290" s="1739"/>
      <c r="I290" s="534">
        <v>15</v>
      </c>
      <c r="J290" s="1139">
        <v>297</v>
      </c>
    </row>
    <row r="291" spans="6:11" ht="12">
      <c r="F291" s="857" t="s">
        <v>2132</v>
      </c>
      <c r="G291" s="1165" t="s">
        <v>2348</v>
      </c>
      <c r="H291" s="1166"/>
      <c r="I291" s="534">
        <v>1</v>
      </c>
      <c r="J291" s="1139">
        <v>1</v>
      </c>
    </row>
    <row r="292" spans="6:11" ht="12">
      <c r="F292" s="857" t="s">
        <v>1823</v>
      </c>
      <c r="G292" s="1165" t="s">
        <v>2349</v>
      </c>
      <c r="H292" s="1166"/>
      <c r="I292" s="1100">
        <v>2</v>
      </c>
      <c r="J292" s="1139">
        <v>101</v>
      </c>
    </row>
    <row r="293" spans="6:11" ht="13.2">
      <c r="F293" s="615" t="s">
        <v>1546</v>
      </c>
      <c r="G293" s="622"/>
      <c r="H293" s="622"/>
      <c r="I293" s="557">
        <v>36</v>
      </c>
      <c r="J293" s="571">
        <v>662</v>
      </c>
    </row>
    <row r="294" spans="6:11" ht="12"/>
    <row r="295" spans="6:11" ht="12"/>
    <row r="296" spans="6:11" ht="12.6">
      <c r="F296" s="217" t="s">
        <v>2350</v>
      </c>
      <c r="G296" s="514" t="s">
        <v>2351</v>
      </c>
      <c r="H296" s="829" t="s">
        <v>2352</v>
      </c>
      <c r="I296" s="829" t="s">
        <v>2353</v>
      </c>
    </row>
    <row r="297" spans="6:11" ht="12">
      <c r="F297" s="854" t="s">
        <v>2354</v>
      </c>
      <c r="G297" s="1163" t="s">
        <v>2355</v>
      </c>
      <c r="H297" s="566">
        <v>22</v>
      </c>
      <c r="I297" s="536">
        <v>407</v>
      </c>
      <c r="K297" s="857"/>
    </row>
    <row r="298" spans="6:11" ht="12">
      <c r="F298" s="857" t="s">
        <v>2356</v>
      </c>
      <c r="G298" s="1167" t="s">
        <v>2357</v>
      </c>
      <c r="H298" s="566">
        <v>319</v>
      </c>
      <c r="I298" s="1145">
        <v>1276</v>
      </c>
    </row>
    <row r="299" spans="6:11" ht="12">
      <c r="F299" s="857" t="s">
        <v>2356</v>
      </c>
      <c r="G299" s="1167" t="s">
        <v>2358</v>
      </c>
      <c r="H299" s="566">
        <v>693</v>
      </c>
      <c r="I299" s="1145">
        <v>1206</v>
      </c>
    </row>
    <row r="300" spans="6:11" ht="12">
      <c r="F300" s="857" t="s">
        <v>2359</v>
      </c>
      <c r="G300" s="1167" t="s">
        <v>2360</v>
      </c>
      <c r="H300" s="566">
        <v>5</v>
      </c>
      <c r="I300" s="1149">
        <v>100</v>
      </c>
    </row>
    <row r="301" spans="6:11" ht="12">
      <c r="F301" s="857" t="s">
        <v>2359</v>
      </c>
      <c r="G301" s="1167" t="s">
        <v>2355</v>
      </c>
      <c r="H301" s="566">
        <v>16</v>
      </c>
      <c r="I301" s="1145">
        <v>1280</v>
      </c>
    </row>
    <row r="302" spans="6:11" ht="12.75" customHeight="1">
      <c r="F302" s="857" t="s">
        <v>2359</v>
      </c>
      <c r="G302" s="1165" t="s">
        <v>2358</v>
      </c>
      <c r="H302" s="1100">
        <v>616</v>
      </c>
      <c r="I302" s="1148">
        <v>1739</v>
      </c>
    </row>
    <row r="303" spans="6:11" ht="12.75" customHeight="1">
      <c r="F303" s="615" t="s">
        <v>1546</v>
      </c>
      <c r="G303" s="615"/>
      <c r="H303" s="1096">
        <v>1671</v>
      </c>
      <c r="I303" s="1146">
        <v>6008</v>
      </c>
    </row>
    <row r="306" spans="6:10" ht="12.75" customHeight="1">
      <c r="F306" s="1643"/>
      <c r="G306" s="1643"/>
      <c r="H306" s="1643"/>
      <c r="I306" s="1643"/>
      <c r="J306" s="1643"/>
    </row>
  </sheetData>
  <sheetProtection algorithmName="SHA-512" hashValue="Su7Whhnxw8/XXtu+zaht6Sk1hvqWC5jNkjMzqbJxF6nnZ0wfFYVn+0NIqMJ6UbrBby83D/rZzHyNiG2z6tArPA==" saltValue="uSMgfjOEjCm1tk40oPsfnA==" spinCount="100000" sheet="1" objects="1" scenarios="1"/>
  <mergeCells count="71">
    <mergeCell ref="F222:M222"/>
    <mergeCell ref="H264:H267"/>
    <mergeCell ref="L85:M85"/>
    <mergeCell ref="F71:G71"/>
    <mergeCell ref="H158:I158"/>
    <mergeCell ref="H125:I125"/>
    <mergeCell ref="F126:H126"/>
    <mergeCell ref="G129:G130"/>
    <mergeCell ref="H129:H130"/>
    <mergeCell ref="G132:G134"/>
    <mergeCell ref="H132:H134"/>
    <mergeCell ref="G138:G139"/>
    <mergeCell ref="H138:H139"/>
    <mergeCell ref="F120:I120"/>
    <mergeCell ref="F121:I124"/>
    <mergeCell ref="G290:H290"/>
    <mergeCell ref="I285:J285"/>
    <mergeCell ref="F87:J88"/>
    <mergeCell ref="L274:P274"/>
    <mergeCell ref="K164:P164"/>
    <mergeCell ref="K189:P189"/>
    <mergeCell ref="F284:I284"/>
    <mergeCell ref="G288:H288"/>
    <mergeCell ref="F269:H269"/>
    <mergeCell ref="H240:H243"/>
    <mergeCell ref="H244:H247"/>
    <mergeCell ref="H248:H251"/>
    <mergeCell ref="H260:H262"/>
    <mergeCell ref="H256:H258"/>
    <mergeCell ref="H109:H112"/>
    <mergeCell ref="F220:M220"/>
    <mergeCell ref="Q26:R26"/>
    <mergeCell ref="B1:D1"/>
    <mergeCell ref="F20:F21"/>
    <mergeCell ref="H20:H21"/>
    <mergeCell ref="F23:F24"/>
    <mergeCell ref="G25:H25"/>
    <mergeCell ref="F15:J15"/>
    <mergeCell ref="J20:J21"/>
    <mergeCell ref="G2:H2"/>
    <mergeCell ref="I25:J25"/>
    <mergeCell ref="F4:I6"/>
    <mergeCell ref="M25:N25"/>
    <mergeCell ref="K20:K21"/>
    <mergeCell ref="K25:L25"/>
    <mergeCell ref="O25:P25"/>
    <mergeCell ref="F7:L13"/>
    <mergeCell ref="K33:O33"/>
    <mergeCell ref="O29:P29"/>
    <mergeCell ref="F32:F34"/>
    <mergeCell ref="G29:H29"/>
    <mergeCell ref="I29:J29"/>
    <mergeCell ref="G33:J33"/>
    <mergeCell ref="M29:N29"/>
    <mergeCell ref="K29:L29"/>
    <mergeCell ref="F306:J306"/>
    <mergeCell ref="P36:AB36"/>
    <mergeCell ref="K58:P58"/>
    <mergeCell ref="K110:P110"/>
    <mergeCell ref="K100:P100"/>
    <mergeCell ref="F280:K282"/>
    <mergeCell ref="F268:H268"/>
    <mergeCell ref="K184:L184"/>
    <mergeCell ref="F232:K232"/>
    <mergeCell ref="F253:J253"/>
    <mergeCell ref="H236:H239"/>
    <mergeCell ref="F278:G279"/>
    <mergeCell ref="K225:S225"/>
    <mergeCell ref="J75:O75"/>
    <mergeCell ref="J64:O64"/>
    <mergeCell ref="J67:O67"/>
  </mergeCells>
  <hyperlinks>
    <hyperlink ref="C5:D5" location="'Scope of reporting'!A1" display="Scope of reporting" xr:uid="{1A9C6096-A0A2-481C-B511-8031C46D7CCE}"/>
    <hyperlink ref="F15:J15" r:id="rId1" display="Refer to the 2023 integrated report for details on our Social Impact strategy." xr:uid="{EC667073-9992-2B4E-BCD8-78915BB70901}"/>
    <hyperlink ref="C5" location="'Scope of reporting'!A1" display="Scope of reporting" xr:uid="{FCF02415-C149-4796-B836-E145F5203973}"/>
    <hyperlink ref="C8" location="TCFD!A1" display="TCFD" xr:uid="{FF223867-9B02-40B4-BB66-B1C37AC8BBB9}"/>
    <hyperlink ref="C7" location="'FRAMEWORKS &amp; GUIDELINES'!A1" display="FRAMEWORKS &amp; GUIDELINES" xr:uid="{959F7230-28B1-4389-BD84-2FEE871752C6}"/>
    <hyperlink ref="C9" location="SASB!A1" display="SASB" xr:uid="{E7B06383-5B2A-4623-A791-E5664F99CC09}"/>
    <hyperlink ref="C10" location="'GRI'!A1" display="GRI " xr:uid="{AD85D5D4-FE45-4EF6-84F3-A5D9596139EE}"/>
    <hyperlink ref="C11" location="'JSE Sustainability | Narrative'!A1" display="JSE disclosures:" xr:uid="{49F7232D-090D-465D-9BF1-7A30C272241B}"/>
    <hyperlink ref="C12" location="'JSE Sustainability | Narrative'!A1" display="Sustainability narrative" xr:uid="{D3193296-395C-4D5A-9B31-B3F984ACAEE0}"/>
    <hyperlink ref="C13" location="'JSE Sustainability | Metrics'!A1" display="Sustainability metrics" xr:uid="{C974C8C6-0ED1-4054-BF52-EF0B444AD58B}"/>
    <hyperlink ref="C14" location="'JSE Climate Change'!A1" display="Climate change" xr:uid="{39D112DF-E55F-470A-BAA4-BB62CC4FC644}"/>
    <hyperlink ref="C15" location="'UNGC COP'!A1" display="UNGC COP" xr:uid="{47DA2B98-7908-42CD-AB9B-C99CD3E15A4E}"/>
    <hyperlink ref="C17" location="'Environment'!A1" display="ENVIRONMENT" xr:uid="{6AD177BF-1B7D-4783-B8CC-CC1B69B7CD2E}"/>
    <hyperlink ref="C18" location="'Environmental data'!A1" display="Environmental data" xr:uid="{39683B8D-60FE-46CE-9E3B-CB6C71A6ABC1}"/>
    <hyperlink ref="C27" location="People!A1" display="People" xr:uid="{D3ADD24F-CDE6-4313-BFD6-99B1440C2EF0}"/>
    <hyperlink ref="C28" location="Communities!A1" display="Communities" xr:uid="{2EBCA531-68FD-4B3F-A042-36089DDC2F42}"/>
    <hyperlink ref="C29" location="'Human Rights'!A1" display="Human rights" xr:uid="{4B2FC5F8-2160-4FD2-A5CD-F8A41D285C42}"/>
    <hyperlink ref="C26" location="SOCIAL!A1" display="SOCIAL" xr:uid="{D0045E80-9739-4EAB-B3BC-A21CD751921A}"/>
    <hyperlink ref="C31" location="GOVERNANCE!A1" display="GOVERNANCE" xr:uid="{41BD2C87-BC7D-46F2-9ABB-6A2B8AF54315}"/>
    <hyperlink ref="C32" location="Leadership!A1" display="Leadership" xr:uid="{E6146E5E-A7E9-42B8-B8C6-00C9E7FBC624}"/>
    <hyperlink ref="C33" location="'King IV application register'!A1" display="King IV application register" xr:uid="{C63BD301-231B-4AEA-957A-5D952040D11A}"/>
  </hyperlinks>
  <pageMargins left="0.7" right="0.7" top="0.75" bottom="0.75" header="0.3" footer="0.3"/>
  <pageSetup paperSize="9" scale="40" fitToWidth="3" fitToHeight="4" orientation="landscape"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AB31-9ED4-413C-BFBF-A679CDB2B32F}">
  <sheetPr codeName="Sheet16">
    <pageSetUpPr fitToPage="1"/>
  </sheetPr>
  <dimension ref="B1:S63"/>
  <sheetViews>
    <sheetView topLeftCell="B16" zoomScale="120" zoomScaleNormal="140" workbookViewId="0">
      <selection activeCell="M18" sqref="M18"/>
    </sheetView>
  </sheetViews>
  <sheetFormatPr defaultColWidth="9.4414062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44.6640625" customWidth="1"/>
    <col min="7" max="8" width="12.44140625" customWidth="1"/>
    <col min="9" max="9" width="18.44140625" customWidth="1"/>
    <col min="10" max="10" width="13.6640625" customWidth="1"/>
    <col min="11" max="11" width="16.44140625" customWidth="1"/>
    <col min="12" max="12" width="14.109375" customWidth="1"/>
    <col min="13" max="13" width="15.44140625" customWidth="1"/>
    <col min="14" max="14" width="11.44140625" customWidth="1"/>
    <col min="15" max="17" width="12.44140625" customWidth="1"/>
    <col min="18" max="18" width="11.44140625" customWidth="1"/>
    <col min="19" max="20" width="10" customWidth="1"/>
  </cols>
  <sheetData>
    <row r="1" spans="2:19" ht="12" hidden="1" customHeight="1">
      <c r="B1" s="1483"/>
      <c r="C1" s="1483"/>
      <c r="D1" s="1483"/>
    </row>
    <row r="2" spans="2:19">
      <c r="B2" s="416"/>
    </row>
    <row r="3" spans="2:19">
      <c r="F3" s="246"/>
    </row>
    <row r="4" spans="2:19" ht="13.2" customHeight="1">
      <c r="F4" s="1761" t="s">
        <v>2361</v>
      </c>
      <c r="G4" s="1761"/>
      <c r="H4" s="1761"/>
      <c r="I4" s="1761"/>
      <c r="J4" s="1761"/>
      <c r="K4" s="1761"/>
      <c r="L4" s="1761"/>
      <c r="M4" s="1761"/>
      <c r="N4" s="1761"/>
      <c r="O4" s="1761"/>
      <c r="P4" s="1761"/>
      <c r="Q4" s="1761"/>
    </row>
    <row r="5" spans="2:19" ht="20.7" customHeight="1">
      <c r="F5" s="1761"/>
      <c r="G5" s="1761"/>
      <c r="H5" s="1761"/>
      <c r="I5" s="1761"/>
      <c r="J5" s="1761"/>
      <c r="K5" s="1761"/>
      <c r="L5" s="1761"/>
      <c r="M5" s="1761"/>
      <c r="N5" s="1761"/>
      <c r="O5" s="1761"/>
      <c r="P5" s="1761"/>
      <c r="Q5" s="1761"/>
    </row>
    <row r="6" spans="2:19" ht="27" customHeight="1">
      <c r="B6" s="417"/>
      <c r="C6" s="418" t="s">
        <v>0</v>
      </c>
      <c r="D6" s="419"/>
      <c r="F6" s="1763" t="s">
        <v>2362</v>
      </c>
      <c r="G6" s="1763"/>
      <c r="H6" s="1763"/>
      <c r="I6" s="1763"/>
      <c r="J6" s="1763"/>
      <c r="K6" s="1763"/>
      <c r="L6" s="1763"/>
      <c r="M6" s="657"/>
      <c r="N6" s="657"/>
      <c r="O6" s="657"/>
      <c r="P6" s="657"/>
      <c r="Q6" s="657"/>
    </row>
    <row r="7" spans="2:19" ht="12" customHeight="1">
      <c r="B7" s="420"/>
      <c r="C7" s="421"/>
      <c r="F7" s="1763"/>
      <c r="G7" s="1763"/>
      <c r="H7" s="1763"/>
      <c r="I7" s="1763"/>
      <c r="J7" s="1763"/>
      <c r="K7" s="1763"/>
      <c r="L7" s="1763"/>
      <c r="M7" s="12"/>
      <c r="N7" s="12"/>
      <c r="O7" s="12"/>
      <c r="P7" s="12"/>
      <c r="Q7" s="12"/>
    </row>
    <row r="8" spans="2:19" ht="15" customHeight="1">
      <c r="C8" s="976" t="s">
        <v>29</v>
      </c>
      <c r="D8" s="423"/>
      <c r="F8" s="1763"/>
      <c r="G8" s="1763"/>
      <c r="H8" s="1763"/>
      <c r="I8" s="1763"/>
      <c r="J8" s="1763"/>
      <c r="K8" s="1763"/>
      <c r="L8" s="1763"/>
      <c r="M8" s="12"/>
      <c r="N8" s="12"/>
      <c r="O8" s="12"/>
      <c r="P8" s="12"/>
      <c r="Q8" s="12"/>
    </row>
    <row r="9" spans="2:19" ht="13.95" customHeight="1">
      <c r="C9" s="424" t="s">
        <v>2</v>
      </c>
      <c r="D9" s="423"/>
      <c r="F9" s="1763"/>
      <c r="G9" s="1763"/>
      <c r="H9" s="1763"/>
      <c r="I9" s="1763"/>
      <c r="J9" s="1763"/>
      <c r="K9" s="1763"/>
      <c r="L9" s="1763"/>
      <c r="M9" s="12"/>
      <c r="N9" s="12"/>
      <c r="O9" s="12"/>
      <c r="P9" s="12"/>
      <c r="Q9" s="12"/>
    </row>
    <row r="10" spans="2:19" ht="17.399999999999999" customHeight="1">
      <c r="B10" s="425"/>
      <c r="C10" s="963" t="s">
        <v>3</v>
      </c>
      <c r="D10" s="425"/>
      <c r="F10" s="1763"/>
      <c r="G10" s="1763"/>
      <c r="H10" s="1763"/>
      <c r="I10" s="1763"/>
      <c r="J10" s="1763"/>
      <c r="K10" s="1763"/>
      <c r="L10" s="1763"/>
      <c r="M10" s="12"/>
      <c r="N10" s="12"/>
      <c r="O10" s="12"/>
      <c r="P10" s="12"/>
      <c r="Q10" s="12"/>
    </row>
    <row r="11" spans="2:19" ht="11.7" customHeight="1">
      <c r="B11" s="416"/>
      <c r="C11" s="963" t="s">
        <v>31</v>
      </c>
      <c r="D11" s="416"/>
      <c r="F11" s="980"/>
      <c r="G11" s="980"/>
      <c r="H11" s="980"/>
      <c r="I11" s="980"/>
      <c r="J11" s="980"/>
      <c r="K11" s="980"/>
      <c r="L11" s="12"/>
      <c r="M11" s="12"/>
      <c r="N11" s="12"/>
      <c r="O11" s="12"/>
      <c r="P11" s="12"/>
      <c r="Q11" s="12"/>
    </row>
    <row r="12" spans="2:19" ht="12.45" customHeight="1">
      <c r="C12" s="426" t="s">
        <v>5</v>
      </c>
      <c r="F12" s="58"/>
      <c r="G12" s="58"/>
      <c r="H12" s="58"/>
      <c r="I12" s="58"/>
      <c r="J12" s="58"/>
      <c r="K12" s="58"/>
      <c r="L12" s="12"/>
      <c r="M12" s="12"/>
      <c r="N12" s="12"/>
      <c r="O12" s="12"/>
      <c r="P12" s="12"/>
      <c r="Q12" s="12"/>
    </row>
    <row r="13" spans="2:19" s="27" customFormat="1" ht="12.45" customHeight="1">
      <c r="B13" s="415"/>
      <c r="C13" s="427" t="s">
        <v>6</v>
      </c>
      <c r="D13" s="415"/>
      <c r="F13" s="924" t="s">
        <v>2363</v>
      </c>
      <c r="G13" s="33"/>
      <c r="H13" s="33"/>
    </row>
    <row r="14" spans="2:19" s="27" customFormat="1" ht="15" customHeight="1">
      <c r="B14" s="415"/>
      <c r="C14" s="428" t="s">
        <v>7</v>
      </c>
      <c r="D14" s="415"/>
      <c r="F14" s="658" t="s">
        <v>2364</v>
      </c>
      <c r="G14" s="507">
        <v>2024</v>
      </c>
      <c r="H14" s="519">
        <v>2023</v>
      </c>
      <c r="I14" s="519">
        <v>2022</v>
      </c>
      <c r="J14" s="519">
        <v>2021</v>
      </c>
      <c r="K14" s="59"/>
      <c r="L14" s="59"/>
    </row>
    <row r="15" spans="2:19" ht="12.75" customHeight="1">
      <c r="C15" s="964" t="s">
        <v>8</v>
      </c>
      <c r="F15" s="451" t="s">
        <v>2365</v>
      </c>
      <c r="G15" s="1139">
        <v>30</v>
      </c>
      <c r="H15" s="620">
        <v>22</v>
      </c>
      <c r="I15" s="620">
        <v>64</v>
      </c>
      <c r="J15" s="363">
        <v>54</v>
      </c>
      <c r="K15" s="1762"/>
      <c r="L15" s="1762"/>
      <c r="M15" s="1762"/>
      <c r="N15" s="1762"/>
      <c r="O15" s="1762"/>
      <c r="P15" s="1762"/>
      <c r="Q15" s="1762"/>
      <c r="R15" s="1762"/>
      <c r="S15" s="1762"/>
    </row>
    <row r="16" spans="2:19" ht="13.2">
      <c r="B16" s="426"/>
      <c r="C16" s="974" t="s">
        <v>10</v>
      </c>
      <c r="D16" s="426"/>
      <c r="F16" s="134" t="s">
        <v>2366</v>
      </c>
      <c r="G16" s="595" t="s">
        <v>2367</v>
      </c>
      <c r="H16" s="620" t="s">
        <v>2367</v>
      </c>
      <c r="I16" s="620" t="s">
        <v>2367</v>
      </c>
      <c r="J16" s="1121" t="s">
        <v>2367</v>
      </c>
      <c r="K16" s="1762"/>
      <c r="L16" s="1762"/>
      <c r="M16" s="1762"/>
      <c r="N16" s="1762"/>
      <c r="O16" s="1762"/>
      <c r="P16" s="1762"/>
      <c r="Q16" s="1762"/>
      <c r="R16" s="1762"/>
      <c r="S16" s="1762"/>
    </row>
    <row r="17" spans="2:14" ht="24">
      <c r="F17" s="134" t="s">
        <v>2368</v>
      </c>
      <c r="G17" s="1130">
        <v>136</v>
      </c>
      <c r="H17" s="642">
        <v>196</v>
      </c>
      <c r="I17" s="642" t="s">
        <v>2367</v>
      </c>
      <c r="J17" s="1407" t="s">
        <v>2367</v>
      </c>
    </row>
    <row r="18" spans="2:14" ht="12.6">
      <c r="C18" s="970" t="s">
        <v>34</v>
      </c>
      <c r="D18" s="430"/>
      <c r="F18" s="134" t="s">
        <v>2369</v>
      </c>
      <c r="G18" s="1130">
        <v>252</v>
      </c>
      <c r="H18" s="642">
        <v>191</v>
      </c>
      <c r="I18" s="642">
        <v>213</v>
      </c>
      <c r="J18" s="363">
        <v>268</v>
      </c>
      <c r="L18" s="15"/>
      <c r="M18" s="158"/>
      <c r="N18" s="15"/>
    </row>
    <row r="19" spans="2:14" ht="12.6">
      <c r="B19" s="443"/>
      <c r="C19" s="965" t="s">
        <v>12</v>
      </c>
      <c r="D19" s="443"/>
      <c r="F19" s="134" t="s">
        <v>2370</v>
      </c>
      <c r="G19" s="1130">
        <v>220</v>
      </c>
      <c r="H19" s="642">
        <v>164</v>
      </c>
      <c r="I19" s="642">
        <v>186</v>
      </c>
      <c r="J19" s="363">
        <v>255</v>
      </c>
      <c r="K19" s="33"/>
      <c r="L19" s="33"/>
      <c r="M19" s="15"/>
      <c r="N19" s="15"/>
    </row>
    <row r="20" spans="2:14" ht="24">
      <c r="C20" s="969"/>
      <c r="F20" s="134" t="s">
        <v>2371</v>
      </c>
      <c r="G20" s="1131">
        <v>0.04</v>
      </c>
      <c r="H20" s="1132">
        <v>0.23</v>
      </c>
      <c r="I20" s="1132">
        <v>0.2</v>
      </c>
      <c r="J20" s="1399">
        <v>0.1</v>
      </c>
    </row>
    <row r="21" spans="2:14" ht="12.6">
      <c r="C21" s="970" t="s">
        <v>35</v>
      </c>
      <c r="F21" s="134" t="s">
        <v>2372</v>
      </c>
      <c r="G21" s="1130">
        <v>5</v>
      </c>
      <c r="H21" s="642">
        <v>22</v>
      </c>
      <c r="I21" s="642">
        <v>42</v>
      </c>
      <c r="J21" s="363">
        <v>26</v>
      </c>
    </row>
    <row r="22" spans="2:14" ht="12.6">
      <c r="B22" s="443"/>
      <c r="C22" s="965" t="s">
        <v>16</v>
      </c>
      <c r="D22" s="443"/>
      <c r="F22" s="451" t="s">
        <v>2373</v>
      </c>
      <c r="G22" s="1130">
        <v>3</v>
      </c>
      <c r="H22" s="620">
        <v>13</v>
      </c>
      <c r="I22" s="620">
        <v>41</v>
      </c>
      <c r="J22" s="363">
        <v>9</v>
      </c>
      <c r="K22" s="33"/>
      <c r="L22" s="33"/>
      <c r="M22" s="15"/>
      <c r="N22" s="15"/>
    </row>
    <row r="23" spans="2:14" ht="12.6">
      <c r="C23" s="965" t="s">
        <v>18</v>
      </c>
      <c r="F23" s="648" t="s">
        <v>2374</v>
      </c>
      <c r="G23" s="604">
        <v>4</v>
      </c>
      <c r="H23" s="628">
        <v>2</v>
      </c>
      <c r="I23" s="628">
        <v>0</v>
      </c>
      <c r="J23" s="654">
        <v>1</v>
      </c>
      <c r="K23" s="34"/>
      <c r="L23" s="34"/>
    </row>
    <row r="24" spans="2:14" ht="12.6">
      <c r="B24" s="379"/>
      <c r="C24" s="971" t="s">
        <v>20</v>
      </c>
      <c r="D24" s="379"/>
      <c r="F24" s="19"/>
      <c r="G24" s="16"/>
      <c r="H24" s="18"/>
      <c r="I24" s="18"/>
    </row>
    <row r="25" spans="2:14" ht="12.6">
      <c r="C25" s="967"/>
      <c r="F25" s="1664" t="s">
        <v>2375</v>
      </c>
      <c r="G25" s="1664"/>
      <c r="H25" s="1664"/>
      <c r="I25" s="1664"/>
      <c r="J25" s="33"/>
      <c r="K25" s="33"/>
      <c r="L25" s="33"/>
      <c r="M25" s="15"/>
      <c r="N25" s="15"/>
    </row>
    <row r="26" spans="2:14" ht="12.6">
      <c r="C26" s="970" t="s">
        <v>37</v>
      </c>
      <c r="D26" s="430"/>
      <c r="F26" s="1760" t="s">
        <v>2376</v>
      </c>
      <c r="G26" s="1760"/>
      <c r="H26" s="1760"/>
      <c r="I26" s="59"/>
      <c r="K26" s="34"/>
      <c r="L26" s="34"/>
    </row>
    <row r="27" spans="2:14" ht="12.6">
      <c r="C27" s="967" t="s">
        <v>25</v>
      </c>
      <c r="D27" s="430"/>
      <c r="F27" s="1760" t="s">
        <v>2377</v>
      </c>
      <c r="G27" s="1571"/>
      <c r="H27" s="1571"/>
      <c r="I27" s="59"/>
    </row>
    <row r="28" spans="2:14" ht="12.6">
      <c r="C28" s="967" t="s">
        <v>26</v>
      </c>
      <c r="F28" s="1760" t="s">
        <v>2378</v>
      </c>
      <c r="G28" s="1760"/>
      <c r="H28" s="1760"/>
      <c r="I28" s="59"/>
      <c r="J28" s="33"/>
      <c r="K28" s="33"/>
      <c r="L28" s="33"/>
      <c r="M28" s="15"/>
      <c r="N28" s="15"/>
    </row>
    <row r="29" spans="2:14">
      <c r="F29" s="1760" t="s">
        <v>2379</v>
      </c>
      <c r="G29" s="1571"/>
      <c r="H29" s="1571"/>
      <c r="I29" s="59"/>
      <c r="J29" s="34"/>
      <c r="K29" s="34"/>
      <c r="L29" s="34"/>
    </row>
    <row r="30" spans="2:14">
      <c r="F30" s="861" t="s">
        <v>2380</v>
      </c>
      <c r="G30" s="59"/>
      <c r="H30" s="59"/>
      <c r="I30" s="59"/>
    </row>
    <row r="31" spans="2:14">
      <c r="F31" s="1760" t="s">
        <v>2381</v>
      </c>
      <c r="G31" s="1571"/>
      <c r="H31" s="1571"/>
      <c r="I31" s="59"/>
      <c r="J31" s="33"/>
      <c r="K31" s="33"/>
      <c r="L31" s="33"/>
      <c r="M31" s="15"/>
      <c r="N31" s="15"/>
    </row>
    <row r="32" spans="2:14">
      <c r="F32" s="1760" t="s">
        <v>2382</v>
      </c>
      <c r="G32" s="1571"/>
      <c r="H32" s="1571"/>
      <c r="I32" s="59"/>
      <c r="J32" s="34"/>
      <c r="K32" s="34"/>
      <c r="L32" s="34"/>
    </row>
    <row r="33" spans="2:14">
      <c r="F33" s="1760" t="s">
        <v>2383</v>
      </c>
      <c r="G33" s="1571"/>
      <c r="H33" s="1571"/>
      <c r="I33" s="33"/>
    </row>
    <row r="34" spans="2:14">
      <c r="F34" s="1760" t="s">
        <v>2384</v>
      </c>
      <c r="G34" s="1571"/>
      <c r="H34" s="1571"/>
      <c r="I34" s="34"/>
      <c r="J34" s="33"/>
      <c r="K34" s="33"/>
      <c r="L34" s="33"/>
      <c r="M34" s="15"/>
      <c r="N34" s="15"/>
    </row>
    <row r="35" spans="2:14" ht="12.6">
      <c r="F35" s="71"/>
      <c r="G35" s="33"/>
      <c r="H35" s="33"/>
      <c r="J35" s="34"/>
      <c r="K35" s="34"/>
      <c r="L35" s="34"/>
    </row>
    <row r="36" spans="2:14">
      <c r="F36" s="59"/>
      <c r="G36" s="34"/>
      <c r="H36" s="34"/>
      <c r="I36" s="33"/>
    </row>
    <row r="37" spans="2:14">
      <c r="F37" s="150"/>
      <c r="I37" s="34"/>
      <c r="J37" s="33"/>
    </row>
    <row r="38" spans="2:14" ht="12.75" customHeight="1">
      <c r="F38" s="70"/>
      <c r="G38" s="33"/>
      <c r="H38" s="33"/>
      <c r="J38" s="34"/>
    </row>
    <row r="39" spans="2:14">
      <c r="F39" s="59"/>
      <c r="G39" s="34"/>
      <c r="H39" s="34"/>
      <c r="I39" s="33"/>
    </row>
    <row r="40" spans="2:14">
      <c r="I40" s="34"/>
      <c r="J40" s="33"/>
    </row>
    <row r="41" spans="2:14" ht="12.6">
      <c r="F41" s="71"/>
      <c r="G41" s="33"/>
      <c r="H41" s="33"/>
      <c r="J41" s="34"/>
    </row>
    <row r="42" spans="2:14">
      <c r="F42" s="59"/>
      <c r="G42" s="34"/>
      <c r="H42" s="34"/>
      <c r="I42" s="33"/>
    </row>
    <row r="43" spans="2:14">
      <c r="I43" s="34"/>
    </row>
    <row r="44" spans="2:14" ht="12.6">
      <c r="F44" s="70"/>
      <c r="G44" s="33"/>
      <c r="H44" s="33"/>
    </row>
    <row r="45" spans="2:14">
      <c r="F45" s="59"/>
      <c r="G45" s="34"/>
      <c r="H45" s="34"/>
    </row>
    <row r="46" spans="2:14">
      <c r="I46" s="6"/>
    </row>
    <row r="47" spans="2:14" ht="12.6">
      <c r="B47" s="467"/>
      <c r="C47" s="467"/>
      <c r="D47" s="467"/>
      <c r="F47" s="70"/>
      <c r="G47" s="33"/>
    </row>
    <row r="48" spans="2:14">
      <c r="B48" s="467"/>
      <c r="C48" s="467"/>
      <c r="D48" s="467"/>
      <c r="F48" s="59"/>
      <c r="G48" s="34"/>
      <c r="H48" s="6"/>
    </row>
    <row r="49" spans="2:7">
      <c r="B49" s="467"/>
      <c r="C49" s="467"/>
      <c r="D49" s="467"/>
    </row>
    <row r="50" spans="2:7" ht="12.6">
      <c r="B50" s="467"/>
      <c r="C50" s="467"/>
      <c r="D50" s="467"/>
      <c r="F50" s="70"/>
    </row>
    <row r="51" spans="2:7">
      <c r="F51" s="59"/>
      <c r="G51" s="6"/>
    </row>
    <row r="53" spans="2:7" ht="12.6">
      <c r="F53" s="70"/>
    </row>
    <row r="54" spans="2:7">
      <c r="F54" s="59"/>
    </row>
    <row r="58" spans="2:7">
      <c r="B58" s="467"/>
      <c r="C58" s="467"/>
      <c r="D58" s="467"/>
    </row>
    <row r="59" spans="2:7">
      <c r="B59" s="467"/>
      <c r="C59" s="467"/>
      <c r="D59" s="467"/>
    </row>
    <row r="60" spans="2:7">
      <c r="B60" s="467"/>
      <c r="C60" s="467"/>
      <c r="D60" s="467"/>
    </row>
    <row r="61" spans="2:7">
      <c r="B61" s="467"/>
      <c r="C61" s="467"/>
      <c r="D61" s="467"/>
    </row>
    <row r="62" spans="2:7">
      <c r="B62" s="467"/>
      <c r="C62" s="467"/>
      <c r="D62" s="467"/>
    </row>
    <row r="63" spans="2:7">
      <c r="B63" s="467"/>
      <c r="C63" s="467"/>
      <c r="D63" s="467"/>
    </row>
  </sheetData>
  <sheetProtection algorithmName="SHA-512" hashValue="f0mN/NNiWMLkuIqUwaBoRsfs3vNZ/hyU/xgd7IeoG4IRsQJLrU00SluWDNz/UFxnaJ56/eNyS4LICnCetSxYqw==" saltValue="Qdb+gm1dZXUIGTibzvx0NQ==" spinCount="100000" sheet="1" objects="1" scenarios="1"/>
  <mergeCells count="13">
    <mergeCell ref="F33:H33"/>
    <mergeCell ref="F34:H34"/>
    <mergeCell ref="B1:D1"/>
    <mergeCell ref="F29:H29"/>
    <mergeCell ref="F32:H32"/>
    <mergeCell ref="F25:I25"/>
    <mergeCell ref="F26:H26"/>
    <mergeCell ref="F27:H27"/>
    <mergeCell ref="F28:H28"/>
    <mergeCell ref="F31:H31"/>
    <mergeCell ref="F4:Q5"/>
    <mergeCell ref="K15:S16"/>
    <mergeCell ref="F6:L10"/>
  </mergeCells>
  <hyperlinks>
    <hyperlink ref="C6:D6" location="'Scope of reporting'!A1" display="Scope of reporting" xr:uid="{6B784E79-735F-497E-B3A3-566269DF8289}"/>
    <hyperlink ref="C28" location="'King IV application register'!A1" display="King IV application register" xr:uid="{86B78B2E-9595-46AD-B645-40E067BE06C7}"/>
    <hyperlink ref="C27" location="'Leadership'!A1" display="Leadership" xr:uid="{8A73C664-B9A6-4E0E-B563-7D24B6A977F5}"/>
    <hyperlink ref="C26" location="'Governance'!A1" display="GOVERNANCE" xr:uid="{3D031BBA-0E50-44AB-A4C2-6B3D4AF7E83B}"/>
    <hyperlink ref="C6" location="'Scope of reporting'!A1" display="Scope of reporting" xr:uid="{1D21E51F-6C9E-4ACB-8205-413E2924EC91}"/>
    <hyperlink ref="C9" location="TCFD!A1" display="TCFD" xr:uid="{593CECD5-57AA-40A9-9C49-3E9FAD86FDFF}"/>
    <hyperlink ref="C8" location="'FRAMEWORKS &amp; GUIDELINES'!A1" display="FRAMEWORKS &amp; GUIDELINES" xr:uid="{6F4EDB0C-1D5D-4137-82D5-DCE4B772B22A}"/>
    <hyperlink ref="C10" location="SASB!A1" display="SASB" xr:uid="{8FE8D682-6463-49C0-8CF2-569C791BB535}"/>
    <hyperlink ref="C11" location="'GRI'!A1" display="GRI " xr:uid="{037A8244-2552-4476-BBB5-2EF6A92BA7FC}"/>
    <hyperlink ref="C12" location="'JSE Sustainability | Narrative'!A1" display="JSE disclosures:" xr:uid="{792C3963-857E-41CE-8A77-157ADF993035}"/>
    <hyperlink ref="C13" location="'JSE Sustainability | Narrative'!A1" display="Sustainability narrative" xr:uid="{C106E0E6-C59E-4AE4-873F-B18ADA0DB5DB}"/>
    <hyperlink ref="C14" location="'JSE Sustainability | Metrics'!A1" display="Sustainability metrics" xr:uid="{F00525DE-B5B6-482C-841C-A4512E8881C4}"/>
    <hyperlink ref="C15" location="'JSE Climate Change'!A1" display="Climate change" xr:uid="{7959F08F-13E8-442A-91FC-02BA14E79D5B}"/>
    <hyperlink ref="C16" location="'UNGC COP'!A1" display="UNGC COP" xr:uid="{74DE678C-1A3E-4365-817B-0073510F3E81}"/>
    <hyperlink ref="C18" location="'Environment'!A1" display="ENVIRONMENT" xr:uid="{5D1DC856-9698-46A7-A976-AA1FDA31C363}"/>
    <hyperlink ref="C19" location="'Environmental data'!A1" display="Environmental data" xr:uid="{127C5994-543A-44B9-9C99-28A173FEE5C3}"/>
    <hyperlink ref="C22" location="People!A1" display="People" xr:uid="{7B113F47-A421-4941-8E67-134AB52C6CC4}"/>
    <hyperlink ref="C23" location="Communities!A1" display="Communities" xr:uid="{178EEA42-64ED-41D7-9326-3AF740F1CC40}"/>
    <hyperlink ref="C24" location="'Human Rights'!A1" display="Human rights" xr:uid="{76550333-0C72-44C7-B4FD-C8A2D292685A}"/>
    <hyperlink ref="C21" location="SOCIAL!A1" display="SOCIAL" xr:uid="{9B05B2AD-5AA2-46C4-8F65-20A6B6CBD721}"/>
  </hyperlinks>
  <pageMargins left="0.7" right="0.7" top="0.75" bottom="0.75" header="0.3" footer="0.3"/>
  <pageSetup paperSize="9" scale="47" fitToHeight="2" orientation="landscape"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BD370-DA6C-B14F-A24A-E812AE17DB08}">
  <sheetPr codeName="Sheet17">
    <tabColor theme="4"/>
  </sheetPr>
  <dimension ref="A1:S303"/>
  <sheetViews>
    <sheetView topLeftCell="B2" zoomScale="87" zoomScaleNormal="87" workbookViewId="0">
      <selection activeCell="R15" sqref="R15"/>
    </sheetView>
  </sheetViews>
  <sheetFormatPr defaultColWidth="8.6640625" defaultRowHeight="12"/>
  <cols>
    <col min="1" max="1" width="0" hidden="1" customWidth="1"/>
    <col min="2" max="2" width="3.44140625" style="415" customWidth="1"/>
    <col min="3" max="3" width="1.6640625" style="415" customWidth="1"/>
    <col min="4" max="4" width="24.44140625" style="415" customWidth="1"/>
    <col min="5" max="5" width="8.109375" style="415" customWidth="1"/>
    <col min="7" max="7" width="8.6640625" customWidth="1"/>
  </cols>
  <sheetData>
    <row r="1" spans="1:19" ht="12" hidden="1" customHeight="1">
      <c r="A1" s="254"/>
      <c r="B1" s="1469"/>
      <c r="C1" s="1469"/>
      <c r="D1" s="1469"/>
      <c r="E1" s="1469"/>
      <c r="F1" s="254"/>
      <c r="G1" s="254"/>
      <c r="H1" s="254"/>
      <c r="I1" s="254"/>
      <c r="J1" s="254"/>
      <c r="K1" s="254"/>
      <c r="L1" s="254"/>
    </row>
    <row r="2" spans="1:19" ht="12.45" customHeight="1">
      <c r="A2" s="254"/>
      <c r="B2" s="416"/>
      <c r="C2" s="416"/>
      <c r="F2" s="415"/>
      <c r="G2" s="415"/>
      <c r="H2" s="415"/>
      <c r="I2" s="415"/>
      <c r="J2" s="415"/>
      <c r="K2" s="415"/>
      <c r="L2" s="415"/>
    </row>
    <row r="3" spans="1:19" ht="12.45" customHeight="1">
      <c r="A3" s="254"/>
      <c r="B3" s="416"/>
      <c r="C3" s="416"/>
      <c r="F3" s="415"/>
      <c r="G3" s="415"/>
      <c r="H3" s="415"/>
      <c r="I3" s="415"/>
      <c r="J3" s="415"/>
      <c r="K3" s="415"/>
      <c r="L3" s="415"/>
    </row>
    <row r="4" spans="1:19" ht="12.45" customHeight="1">
      <c r="A4" s="254"/>
      <c r="B4" s="416"/>
      <c r="C4" s="416"/>
      <c r="F4" s="415"/>
      <c r="G4" s="415"/>
      <c r="H4" s="415"/>
      <c r="I4" s="415"/>
      <c r="J4" s="415"/>
      <c r="K4" s="415"/>
      <c r="L4" s="415"/>
    </row>
    <row r="5" spans="1:19" ht="12.45" customHeight="1">
      <c r="A5" s="254"/>
      <c r="B5" s="416"/>
      <c r="C5" s="416"/>
      <c r="F5" s="415"/>
      <c r="G5" s="415"/>
      <c r="H5" s="415"/>
      <c r="I5" s="415"/>
      <c r="J5" s="415"/>
      <c r="K5" s="415"/>
      <c r="L5" s="415"/>
      <c r="Q5" s="1479"/>
      <c r="R5" s="1479"/>
      <c r="S5" s="1479"/>
    </row>
    <row r="6" spans="1:19" ht="12.45" customHeight="1">
      <c r="A6" s="254"/>
      <c r="B6" s="416"/>
      <c r="C6" s="416"/>
      <c r="F6" s="415"/>
      <c r="G6" s="415"/>
      <c r="H6" s="415"/>
      <c r="I6" s="415"/>
      <c r="J6" s="415"/>
      <c r="K6" s="415"/>
      <c r="L6" s="415"/>
    </row>
    <row r="7" spans="1:19" ht="12.45" customHeight="1">
      <c r="A7" s="254"/>
      <c r="B7" s="416"/>
      <c r="C7" s="416"/>
      <c r="F7" s="415"/>
      <c r="G7" s="415"/>
      <c r="H7" s="415"/>
      <c r="I7" s="415"/>
      <c r="J7" s="415"/>
      <c r="K7" s="415"/>
      <c r="L7" s="415"/>
    </row>
    <row r="8" spans="1:19" ht="12.45" customHeight="1">
      <c r="A8" s="254"/>
      <c r="B8" s="416"/>
      <c r="C8" s="416"/>
      <c r="F8" s="415"/>
      <c r="G8" s="415"/>
      <c r="H8" s="415"/>
      <c r="I8" s="415"/>
      <c r="J8" s="415"/>
      <c r="K8" s="415"/>
      <c r="L8" s="415"/>
    </row>
    <row r="9" spans="1:19" ht="12.45" customHeight="1">
      <c r="A9" s="254"/>
      <c r="B9" s="416"/>
      <c r="C9" s="416"/>
      <c r="F9" s="415"/>
      <c r="G9" s="415"/>
      <c r="H9" s="415"/>
      <c r="I9" s="415"/>
      <c r="J9" s="415"/>
      <c r="K9" s="415"/>
      <c r="L9" s="415"/>
    </row>
    <row r="10" spans="1:19" ht="12.45" customHeight="1">
      <c r="A10" s="254"/>
      <c r="B10" s="416"/>
      <c r="C10" s="416"/>
      <c r="F10" s="415"/>
      <c r="G10" s="415"/>
      <c r="H10" s="415"/>
      <c r="I10" s="415"/>
      <c r="J10" s="415"/>
      <c r="K10" s="415"/>
      <c r="L10" s="415"/>
    </row>
    <row r="11" spans="1:19" ht="12.45" customHeight="1">
      <c r="A11" s="254"/>
      <c r="B11" s="416"/>
      <c r="C11" s="416"/>
      <c r="F11" s="415"/>
      <c r="G11" s="415"/>
      <c r="H11" s="415"/>
      <c r="I11" s="415"/>
      <c r="J11" s="415"/>
      <c r="K11" s="415"/>
      <c r="L11" s="415"/>
    </row>
    <row r="12" spans="1:19" ht="12.45" customHeight="1">
      <c r="A12" s="254"/>
      <c r="B12" s="416"/>
      <c r="C12" s="416"/>
      <c r="F12" s="415"/>
      <c r="G12" s="415"/>
      <c r="H12" s="415"/>
      <c r="I12" s="415"/>
      <c r="J12" s="415"/>
      <c r="K12" s="415"/>
      <c r="L12" s="415"/>
    </row>
    <row r="13" spans="1:19" ht="12.45" customHeight="1">
      <c r="A13" s="254"/>
      <c r="B13" s="416"/>
      <c r="C13" s="416"/>
      <c r="F13" s="415"/>
      <c r="G13" s="415"/>
      <c r="H13" s="415"/>
      <c r="I13" s="415"/>
      <c r="J13" s="415"/>
      <c r="K13" s="415"/>
      <c r="L13" s="415"/>
    </row>
    <row r="14" spans="1:19" ht="12.45" customHeight="1">
      <c r="A14" s="254"/>
      <c r="B14" s="416"/>
      <c r="C14" s="416"/>
      <c r="F14" s="415"/>
      <c r="G14" s="415"/>
      <c r="H14" s="415"/>
      <c r="I14" s="415"/>
      <c r="J14" s="415"/>
      <c r="K14" s="415"/>
      <c r="L14" s="415"/>
    </row>
    <row r="15" spans="1:19" ht="12.45" customHeight="1">
      <c r="A15" s="254"/>
      <c r="B15" s="416"/>
      <c r="C15" s="416"/>
      <c r="F15" s="415"/>
      <c r="G15" s="415"/>
      <c r="H15" s="415"/>
      <c r="I15" s="415"/>
      <c r="J15" s="415"/>
      <c r="K15" s="415"/>
      <c r="L15" s="415"/>
    </row>
    <row r="16" spans="1:19" ht="12.45" customHeight="1">
      <c r="A16" s="254"/>
      <c r="B16" s="416"/>
      <c r="C16" s="416"/>
      <c r="F16" s="415"/>
      <c r="G16" s="415"/>
      <c r="H16" s="415"/>
      <c r="I16" s="415"/>
      <c r="J16" s="415"/>
      <c r="K16" s="415"/>
      <c r="L16" s="415"/>
    </row>
    <row r="17" spans="1:12" ht="12.45" customHeight="1">
      <c r="A17" s="254"/>
      <c r="B17" s="416"/>
      <c r="C17" s="416"/>
      <c r="F17" s="415"/>
      <c r="G17" s="415"/>
      <c r="H17" s="415"/>
      <c r="I17" s="415"/>
      <c r="J17" s="415"/>
      <c r="K17" s="415"/>
      <c r="L17" s="415"/>
    </row>
    <row r="18" spans="1:12" ht="12.45" customHeight="1">
      <c r="A18" s="254"/>
      <c r="B18" s="416"/>
      <c r="C18" s="416"/>
      <c r="F18" s="415"/>
      <c r="G18" s="415"/>
      <c r="H18" s="415"/>
      <c r="I18" s="415"/>
      <c r="J18" s="415"/>
      <c r="K18" s="415"/>
      <c r="L18" s="415"/>
    </row>
    <row r="19" spans="1:12" ht="12.45" customHeight="1">
      <c r="A19" s="254"/>
      <c r="F19" s="415"/>
      <c r="G19" s="415"/>
      <c r="H19" s="415"/>
      <c r="I19" s="415"/>
      <c r="J19" s="415"/>
      <c r="K19" s="415"/>
      <c r="L19" s="415"/>
    </row>
    <row r="20" spans="1:12" ht="12.45" customHeight="1">
      <c r="A20" s="254"/>
      <c r="F20" s="415"/>
      <c r="G20" s="415"/>
      <c r="H20" s="415"/>
      <c r="I20" s="415"/>
      <c r="J20" s="415"/>
      <c r="K20" s="415"/>
      <c r="L20" s="415"/>
    </row>
    <row r="21" spans="1:12" ht="12.45" customHeight="1">
      <c r="A21" s="254"/>
      <c r="F21" s="415"/>
      <c r="G21" s="415"/>
      <c r="H21" s="415"/>
      <c r="I21" s="415"/>
      <c r="J21" s="415"/>
      <c r="K21" s="415"/>
      <c r="L21" s="415"/>
    </row>
    <row r="22" spans="1:12" ht="13.8">
      <c r="A22" s="254"/>
      <c r="D22" s="961" t="s">
        <v>0</v>
      </c>
      <c r="F22" s="415"/>
      <c r="G22" s="1677"/>
      <c r="H22" s="1677"/>
      <c r="I22" s="415"/>
      <c r="J22" s="415"/>
      <c r="K22" s="415"/>
      <c r="L22" s="415"/>
    </row>
    <row r="23" spans="1:12" ht="12.45" customHeight="1">
      <c r="A23" s="254"/>
      <c r="B23" s="659"/>
      <c r="C23" s="659"/>
      <c r="D23" s="978"/>
      <c r="E23" s="661"/>
      <c r="F23" s="415"/>
      <c r="G23" s="439"/>
      <c r="H23" s="440"/>
      <c r="I23" s="415"/>
      <c r="J23" s="415"/>
      <c r="K23" s="415"/>
      <c r="L23" s="415"/>
    </row>
    <row r="24" spans="1:12" ht="12.45" customHeight="1">
      <c r="A24" s="254"/>
      <c r="D24" s="977" t="s">
        <v>29</v>
      </c>
      <c r="F24" s="415"/>
      <c r="G24" s="441"/>
      <c r="H24" s="440"/>
      <c r="I24" s="415"/>
      <c r="J24" s="415"/>
      <c r="K24" s="415"/>
      <c r="L24" s="415"/>
    </row>
    <row r="25" spans="1:12" ht="12.45" customHeight="1">
      <c r="A25" s="254"/>
      <c r="D25" s="962" t="s">
        <v>2</v>
      </c>
      <c r="E25" s="432"/>
      <c r="F25" s="415"/>
      <c r="G25" s="441"/>
      <c r="H25" s="440"/>
      <c r="I25" s="415"/>
      <c r="J25" s="415"/>
      <c r="K25" s="415"/>
      <c r="L25" s="415"/>
    </row>
    <row r="26" spans="1:12" ht="12.45" customHeight="1">
      <c r="A26" s="254"/>
      <c r="D26" s="963" t="s">
        <v>3</v>
      </c>
      <c r="E26" s="432"/>
      <c r="F26" s="415"/>
      <c r="G26" s="441"/>
      <c r="H26" s="440"/>
      <c r="I26" s="415"/>
      <c r="J26" s="415"/>
      <c r="K26" s="415"/>
      <c r="L26" s="415"/>
    </row>
    <row r="27" spans="1:12" ht="12.45" customHeight="1">
      <c r="A27" s="254"/>
      <c r="D27" s="963" t="s">
        <v>31</v>
      </c>
      <c r="E27" s="432"/>
      <c r="F27" s="415"/>
      <c r="G27" s="441"/>
      <c r="H27" s="440"/>
      <c r="I27" s="415"/>
      <c r="J27" s="415"/>
      <c r="K27" s="415"/>
      <c r="L27" s="415"/>
    </row>
    <row r="28" spans="1:12" ht="12.45" customHeight="1">
      <c r="A28" s="254"/>
      <c r="D28" s="426" t="s">
        <v>5</v>
      </c>
      <c r="E28" s="432"/>
      <c r="F28" s="415"/>
      <c r="G28" s="441"/>
      <c r="H28" s="440"/>
      <c r="I28" s="415"/>
      <c r="J28" s="415"/>
      <c r="K28" s="415"/>
      <c r="L28" s="415"/>
    </row>
    <row r="29" spans="1:12" ht="12.45" customHeight="1">
      <c r="A29" s="254"/>
      <c r="D29" s="427" t="s">
        <v>6</v>
      </c>
      <c r="E29" s="662"/>
      <c r="F29" s="415"/>
      <c r="G29" s="441"/>
      <c r="H29" s="440"/>
      <c r="I29" s="415"/>
      <c r="J29" s="415"/>
      <c r="K29" s="415"/>
      <c r="L29" s="415"/>
    </row>
    <row r="30" spans="1:12" ht="12.45" customHeight="1">
      <c r="A30" s="254"/>
      <c r="D30" s="428" t="s">
        <v>7</v>
      </c>
      <c r="E30" s="662"/>
      <c r="F30" s="415"/>
      <c r="G30" s="441"/>
      <c r="H30" s="440"/>
      <c r="I30" s="415"/>
      <c r="J30" s="415"/>
      <c r="K30" s="415"/>
      <c r="L30" s="415"/>
    </row>
    <row r="31" spans="1:12" ht="12.45" customHeight="1">
      <c r="A31" s="254"/>
      <c r="D31" s="428" t="s">
        <v>8</v>
      </c>
      <c r="E31" s="662"/>
      <c r="F31" s="415"/>
      <c r="G31" s="441"/>
      <c r="H31" s="440"/>
      <c r="I31" s="415"/>
      <c r="J31" s="415"/>
      <c r="K31" s="415"/>
      <c r="L31" s="415"/>
    </row>
    <row r="32" spans="1:12" ht="12.45" customHeight="1">
      <c r="A32" s="254"/>
      <c r="D32" s="974" t="s">
        <v>10</v>
      </c>
      <c r="E32" s="432"/>
      <c r="F32" s="415"/>
      <c r="G32" s="439"/>
      <c r="H32" s="440"/>
      <c r="I32" s="415"/>
      <c r="J32" s="415"/>
      <c r="K32" s="415"/>
      <c r="L32" s="415"/>
    </row>
    <row r="33" spans="1:12" ht="12.45" customHeight="1">
      <c r="A33" s="254"/>
      <c r="F33" s="415"/>
      <c r="G33" s="441"/>
      <c r="H33" s="440"/>
      <c r="I33" s="415"/>
      <c r="J33" s="415"/>
      <c r="K33" s="415"/>
      <c r="L33" s="415"/>
    </row>
    <row r="34" spans="1:12" ht="12.45" customHeight="1">
      <c r="A34" s="254"/>
      <c r="D34" s="966" t="s">
        <v>34</v>
      </c>
      <c r="F34" s="415"/>
      <c r="G34" s="441"/>
      <c r="H34" s="440"/>
      <c r="I34" s="415"/>
      <c r="J34" s="415"/>
      <c r="K34" s="415"/>
      <c r="L34" s="415"/>
    </row>
    <row r="35" spans="1:12" ht="12.45" customHeight="1">
      <c r="A35" s="254"/>
      <c r="D35" s="965" t="s">
        <v>12</v>
      </c>
      <c r="F35" s="415"/>
      <c r="G35" s="441"/>
      <c r="H35" s="440"/>
      <c r="I35" s="415"/>
      <c r="J35" s="415"/>
      <c r="K35" s="415"/>
      <c r="L35" s="415"/>
    </row>
    <row r="36" spans="1:12" ht="12.45" customHeight="1">
      <c r="A36" s="254"/>
      <c r="D36" s="430"/>
      <c r="F36" s="415"/>
      <c r="G36" s="441"/>
      <c r="H36" s="440"/>
      <c r="I36" s="415"/>
      <c r="J36" s="415"/>
      <c r="K36" s="415"/>
      <c r="L36" s="415"/>
    </row>
    <row r="37" spans="1:12" ht="12.45" customHeight="1">
      <c r="A37" s="254"/>
      <c r="D37" s="429" t="s">
        <v>35</v>
      </c>
      <c r="F37" s="415"/>
      <c r="G37" s="441"/>
      <c r="H37" s="440"/>
      <c r="I37" s="415"/>
      <c r="J37" s="415"/>
      <c r="K37" s="415"/>
      <c r="L37" s="415"/>
    </row>
    <row r="38" spans="1:12" ht="12.45" customHeight="1">
      <c r="A38" s="254"/>
      <c r="D38" s="431" t="s">
        <v>16</v>
      </c>
      <c r="F38" s="415"/>
      <c r="G38" s="441"/>
      <c r="H38" s="440"/>
      <c r="I38" s="415"/>
      <c r="J38" s="415"/>
      <c r="K38" s="415"/>
      <c r="L38" s="415"/>
    </row>
    <row r="39" spans="1:12" ht="12.45" customHeight="1">
      <c r="A39" s="254"/>
      <c r="D39" s="431" t="s">
        <v>18</v>
      </c>
      <c r="F39" s="415"/>
      <c r="G39" s="441"/>
      <c r="H39" s="440"/>
      <c r="I39" s="415"/>
      <c r="J39" s="415"/>
      <c r="K39" s="415"/>
      <c r="L39" s="415"/>
    </row>
    <row r="40" spans="1:12" ht="12.45" customHeight="1">
      <c r="A40" s="254"/>
      <c r="D40" s="431" t="s">
        <v>20</v>
      </c>
      <c r="E40" s="430"/>
      <c r="F40" s="415"/>
      <c r="G40" s="441"/>
      <c r="H40" s="440"/>
      <c r="I40" s="415"/>
      <c r="J40" s="415"/>
      <c r="K40" s="415"/>
      <c r="L40" s="415"/>
    </row>
    <row r="41" spans="1:12" ht="12.45" customHeight="1">
      <c r="A41" s="254"/>
      <c r="D41" s="967"/>
      <c r="E41" s="430"/>
      <c r="F41" s="415"/>
      <c r="G41" s="439"/>
      <c r="H41" s="440"/>
      <c r="I41" s="415"/>
      <c r="J41" s="415"/>
      <c r="K41" s="415"/>
      <c r="L41" s="415"/>
    </row>
    <row r="42" spans="1:12" ht="12.45" customHeight="1">
      <c r="A42" s="254"/>
      <c r="D42" s="966" t="s">
        <v>37</v>
      </c>
      <c r="E42" s="430"/>
      <c r="F42" s="415"/>
      <c r="G42" s="415"/>
      <c r="H42" s="415"/>
      <c r="I42" s="415"/>
      <c r="J42" s="415"/>
      <c r="K42" s="415"/>
      <c r="L42" s="415"/>
    </row>
    <row r="43" spans="1:12" ht="12.45" customHeight="1">
      <c r="A43" s="254"/>
      <c r="D43" s="431" t="s">
        <v>25</v>
      </c>
      <c r="E43" s="430"/>
      <c r="F43" s="415"/>
      <c r="G43" s="415"/>
      <c r="H43" s="415"/>
      <c r="I43" s="415"/>
      <c r="J43" s="415"/>
      <c r="K43" s="415"/>
      <c r="L43" s="415"/>
    </row>
    <row r="44" spans="1:12" ht="12.45" customHeight="1">
      <c r="A44" s="254"/>
      <c r="D44" s="431" t="s">
        <v>26</v>
      </c>
      <c r="E44" s="430"/>
      <c r="F44" s="415"/>
      <c r="G44" s="415"/>
      <c r="H44" s="415"/>
      <c r="I44" s="415"/>
      <c r="J44" s="415"/>
      <c r="K44" s="415"/>
      <c r="L44" s="415"/>
    </row>
    <row r="45" spans="1:12" ht="12.45" customHeight="1">
      <c r="A45" s="254"/>
      <c r="D45" s="438"/>
      <c r="E45" s="430"/>
      <c r="F45" s="415"/>
      <c r="G45" s="415"/>
      <c r="H45" s="415"/>
      <c r="I45" s="415"/>
      <c r="J45" s="415"/>
      <c r="K45" s="415"/>
      <c r="L45" s="415"/>
    </row>
    <row r="46" spans="1:12" ht="12.45" customHeight="1">
      <c r="B46"/>
      <c r="C46"/>
      <c r="D46" s="72"/>
      <c r="E46" s="72"/>
    </row>
    <row r="47" spans="1:12" ht="12.6">
      <c r="B47"/>
      <c r="C47"/>
      <c r="D47" s="72"/>
      <c r="E47" s="72"/>
    </row>
    <row r="48" spans="1:12" ht="12.6">
      <c r="B48"/>
      <c r="C48"/>
      <c r="D48" s="72"/>
      <c r="E48" s="72"/>
    </row>
    <row r="49" spans="2:5" ht="12.6">
      <c r="B49"/>
      <c r="C49"/>
      <c r="D49" s="74"/>
      <c r="E49" s="72"/>
    </row>
    <row r="50" spans="2:5" ht="12.6">
      <c r="B50"/>
      <c r="C50"/>
      <c r="D50" s="72"/>
      <c r="E50" s="72"/>
    </row>
    <row r="51" spans="2:5" ht="12.6">
      <c r="B51"/>
      <c r="C51"/>
      <c r="D51" s="74"/>
      <c r="E51" s="72"/>
    </row>
    <row r="52" spans="2:5" ht="12.6">
      <c r="B52"/>
      <c r="C52"/>
      <c r="D52" s="74"/>
      <c r="E52" s="72"/>
    </row>
    <row r="53" spans="2:5" ht="12.6">
      <c r="B53"/>
      <c r="C53"/>
      <c r="D53" s="72"/>
      <c r="E53" s="72"/>
    </row>
    <row r="54" spans="2:5" ht="12.6">
      <c r="B54"/>
      <c r="C54"/>
      <c r="D54" s="72"/>
      <c r="E54" s="72"/>
    </row>
    <row r="55" spans="2:5" ht="12.6">
      <c r="B55"/>
      <c r="C55"/>
      <c r="D55" s="72"/>
      <c r="E55" s="72"/>
    </row>
    <row r="56" spans="2:5" ht="12.6">
      <c r="B56"/>
      <c r="C56"/>
      <c r="D56" s="72"/>
      <c r="E56" s="72"/>
    </row>
    <row r="57" spans="2:5" ht="12.6">
      <c r="B57"/>
      <c r="C57"/>
      <c r="D57" s="72"/>
      <c r="E57" s="72"/>
    </row>
    <row r="58" spans="2:5" ht="12.6">
      <c r="B58"/>
      <c r="C58"/>
      <c r="D58" s="72"/>
      <c r="E58" s="72"/>
    </row>
    <row r="59" spans="2:5" ht="12.6">
      <c r="B59"/>
      <c r="C59"/>
      <c r="D59" s="72"/>
      <c r="E59" s="72"/>
    </row>
    <row r="60" spans="2:5" ht="12.6">
      <c r="B60"/>
      <c r="C60"/>
      <c r="D60" s="74"/>
      <c r="E60" s="72"/>
    </row>
    <row r="61" spans="2:5" ht="12.6">
      <c r="B61"/>
      <c r="C61"/>
      <c r="D61" s="74"/>
      <c r="E61" s="72"/>
    </row>
    <row r="62" spans="2:5" ht="12.6">
      <c r="B62"/>
      <c r="C62"/>
      <c r="D62" s="72"/>
      <c r="E62" s="72"/>
    </row>
    <row r="63" spans="2:5" ht="12.6">
      <c r="B63"/>
      <c r="C63"/>
      <c r="D63" s="72"/>
      <c r="E63" s="72"/>
    </row>
    <row r="64" spans="2:5" ht="12.6">
      <c r="B64"/>
      <c r="C64"/>
      <c r="D64" s="72"/>
      <c r="E64" s="72"/>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sheetData>
  <sheetProtection algorithmName="SHA-512" hashValue="NEJsAwCnh4jJ/6ZVAZqQ0G69p9+vRVXGMe0ecNhydFxi+8VXLDmErAau1JGyhtr0D/MWL80HPTJDbPYGhmzi6Q==" saltValue="WTTIacjMSRNgwDd5Lmpz5g==" spinCount="100000" sheet="1" objects="1" scenarios="1"/>
  <mergeCells count="3">
    <mergeCell ref="G22:H22"/>
    <mergeCell ref="B1:E1"/>
    <mergeCell ref="Q5:S5"/>
  </mergeCells>
  <hyperlinks>
    <hyperlink ref="D23:E23" location="'Scope of reporting'!A1" display="Scope of reporting" xr:uid="{E731A6BC-1AE9-492B-993B-560C85C36192}"/>
    <hyperlink ref="D22" location="'Scope of reporting'!A1" display="Scope of reporting" xr:uid="{D60E3D68-75B1-4A6D-8876-234CCFB3057E}"/>
    <hyperlink ref="D34" location="'Environment'!A1" display="ENVIRONMENT" xr:uid="{8A8B304E-FDBF-44F5-AFDD-6D33616FD32D}"/>
    <hyperlink ref="D35" location="'Environmental data'!A1" display="Environmental data" xr:uid="{19E6C2E5-242D-426C-96EA-4FA8D0753847}"/>
    <hyperlink ref="D25" location="TCFD!A1" display="TCFD" xr:uid="{8BEDAEBB-A8F0-4FBE-AB0A-E4E5E24CF80D}"/>
    <hyperlink ref="D24" location="'FRAMEWORKS &amp; GUIDELINES'!A1" display="FRAMEWORKS &amp; GUIDELINES" xr:uid="{92B2C616-57F3-4B8A-9532-1A5A4F45A6E2}"/>
    <hyperlink ref="D26" location="SASB!A1" display="SASB" xr:uid="{A0A96A94-7721-4FE0-9BA8-49FF895D8B44}"/>
    <hyperlink ref="D27" location="'GRI'!A1" display="GRI " xr:uid="{F1BDD50F-5BFC-4A8B-82DC-868291F29464}"/>
    <hyperlink ref="D28" location="'JSE Sustainability | Narrative'!A1" display="JSE disclosures:" xr:uid="{17DA7648-9CFF-4AC7-BFBE-8EFDCCECBB74}"/>
    <hyperlink ref="D29" location="'JSE Sustainability | Narrative'!A1" display="Sustainability narrative" xr:uid="{EF7C60D9-A986-48D1-8FC9-681CDB364813}"/>
    <hyperlink ref="D30" location="'JSE Sustainability | Metrics'!A1" display="Sustainability metrics" xr:uid="{703AFF5A-D962-48AE-8A98-BBD53DF6E844}"/>
    <hyperlink ref="D31" location="'JSE Climate Change'!A1" display="Climate change" xr:uid="{507614A6-8BF3-42C5-9458-9DD5C2D1D8D9}"/>
    <hyperlink ref="D38" location="People!A1" display="People" xr:uid="{75B20226-282D-4C08-B5A2-1C19B62FCBA4}"/>
    <hyperlink ref="D39" location="Communities!A1" display="Communities" xr:uid="{E3827D4A-367E-4AB2-ACAD-290CE61A636A}"/>
    <hyperlink ref="D40" location="'Human Rights'!A1" display="Human rights" xr:uid="{16AC7F57-843A-4AEB-946B-CC1546A1FCC3}"/>
    <hyperlink ref="D37" location="SOCIAL!A1" display="SOCIAL" xr:uid="{D9F54790-E29B-4CAE-9967-FC1074887C1B}"/>
    <hyperlink ref="D42" location="GOVERNANCE!A1" display="GOVERNANCE" xr:uid="{C438989D-6033-4F04-86EB-4A05B3F635AA}"/>
    <hyperlink ref="D43" location="Leadership!A1" display="Leadership" xr:uid="{D6F175A5-7DB1-4D93-A25A-25450A22E215}"/>
    <hyperlink ref="D44" location="'King IV application register'!A1" display="King IV application register" xr:uid="{0E83F44E-7EAA-4A5D-838D-2FDB1412D0F0}"/>
    <hyperlink ref="D32" location="'UNGC COP'!A1" display="UNGC COP" xr:uid="{AF96C883-8204-4846-A318-704BDDFB2113}"/>
  </hyperlinks>
  <pageMargins left="0.7" right="0.7" top="0.75" bottom="0.75" header="0.3" footer="0.3"/>
  <pageSetup paperSize="9" orientation="portrait" r:id="rId1"/>
  <headerFooter>
    <oddFooter>&amp;L&amp;1#&amp;"Calibri"&amp;7&amp;K000000C2 General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1E967-F2BE-44B6-819B-7F4605E3298C}">
  <sheetPr codeName="Sheet18">
    <pageSetUpPr fitToPage="1"/>
  </sheetPr>
  <dimension ref="B1:X342"/>
  <sheetViews>
    <sheetView topLeftCell="C315" zoomScale="90" zoomScaleNormal="90" workbookViewId="0">
      <selection activeCell="C219" sqref="A219:XFD219"/>
    </sheetView>
  </sheetViews>
  <sheetFormatPr defaultColWidth="9.44140625" defaultRowHeight="12"/>
  <cols>
    <col min="1" max="1" width="0" hidden="1" customWidth="1"/>
    <col min="2" max="2" width="3.44140625" style="415" customWidth="1"/>
    <col min="3" max="3" width="24.44140625" style="415" customWidth="1"/>
    <col min="4" max="4" width="8" style="415" customWidth="1"/>
    <col min="5" max="5" width="3.44140625" customWidth="1"/>
    <col min="6" max="6" width="41.6640625" customWidth="1"/>
    <col min="7" max="7" width="18.44140625" customWidth="1"/>
    <col min="8" max="9" width="11.44140625" customWidth="1"/>
    <col min="10" max="10" width="11.6640625" customWidth="1"/>
    <col min="11" max="12" width="6.44140625" customWidth="1"/>
    <col min="13" max="13" width="4.5546875" customWidth="1"/>
    <col min="14" max="14" width="1.33203125" customWidth="1"/>
    <col min="15" max="15" width="33.44140625" customWidth="1"/>
    <col min="16" max="16" width="15.109375" customWidth="1"/>
    <col min="17" max="17" width="11.44140625" customWidth="1"/>
    <col min="18" max="18" width="13.44140625" customWidth="1"/>
    <col min="21" max="21" width="28.44140625" customWidth="1"/>
    <col min="22" max="22" width="15.6640625" hidden="1" customWidth="1"/>
  </cols>
  <sheetData>
    <row r="1" spans="2:24" hidden="1">
      <c r="B1" s="1483"/>
      <c r="C1" s="1483"/>
      <c r="D1" s="1483"/>
      <c r="E1" s="443"/>
      <c r="F1" s="443"/>
      <c r="G1" s="443"/>
      <c r="H1" s="443"/>
      <c r="I1" s="443"/>
      <c r="J1" s="443"/>
      <c r="K1" s="443"/>
      <c r="L1" s="443"/>
      <c r="M1" s="443"/>
      <c r="N1" s="443"/>
      <c r="O1" s="443"/>
    </row>
    <row r="2" spans="2:24" ht="13.2" customHeight="1">
      <c r="B2" s="664"/>
      <c r="C2" s="664"/>
      <c r="D2" s="664"/>
    </row>
    <row r="3" spans="2:24" ht="13.2" customHeight="1">
      <c r="B3" s="664"/>
      <c r="C3" s="664"/>
      <c r="D3" s="664"/>
      <c r="F3" s="246"/>
    </row>
    <row r="4" spans="2:24" ht="13.2" customHeight="1">
      <c r="B4" s="664"/>
      <c r="C4" s="664"/>
      <c r="D4" s="664"/>
    </row>
    <row r="5" spans="2:24" ht="33.6">
      <c r="B5" s="665"/>
      <c r="C5" s="961" t="s">
        <v>0</v>
      </c>
      <c r="D5" s="974"/>
      <c r="F5" s="657" t="s">
        <v>77</v>
      </c>
      <c r="G5" s="10"/>
      <c r="H5" s="10"/>
      <c r="I5" s="10"/>
      <c r="J5" s="10"/>
      <c r="K5" s="10"/>
      <c r="L5" s="10"/>
      <c r="M5" s="10"/>
      <c r="N5" s="10"/>
      <c r="O5" s="10"/>
      <c r="P5" s="10"/>
      <c r="Q5" s="10"/>
      <c r="R5" s="10"/>
      <c r="S5" s="10"/>
      <c r="T5" s="11"/>
      <c r="U5" s="11"/>
      <c r="V5" s="11"/>
      <c r="W5" s="11"/>
      <c r="X5" s="11"/>
    </row>
    <row r="6" spans="2:24" ht="13.2">
      <c r="B6" s="664"/>
      <c r="C6" s="978"/>
      <c r="D6" s="983"/>
      <c r="F6" s="1468" t="s">
        <v>2385</v>
      </c>
      <c r="G6" s="1468"/>
      <c r="H6" s="1468"/>
      <c r="I6" s="1468"/>
      <c r="J6" s="1468"/>
      <c r="K6" s="1468"/>
      <c r="L6" s="1468"/>
      <c r="M6" s="1468"/>
      <c r="N6" s="1468"/>
      <c r="O6" s="1468"/>
      <c r="V6" s="17">
        <v>44286</v>
      </c>
    </row>
    <row r="7" spans="2:24" ht="13.2">
      <c r="B7" s="664"/>
      <c r="C7" s="977" t="s">
        <v>29</v>
      </c>
      <c r="D7" s="983"/>
      <c r="F7" s="1468"/>
      <c r="G7" s="1468"/>
      <c r="H7" s="1468"/>
      <c r="I7" s="1468"/>
      <c r="J7" s="1468"/>
      <c r="K7" s="1468"/>
      <c r="L7" s="1468"/>
      <c r="M7" s="1468"/>
      <c r="N7" s="1468"/>
      <c r="O7" s="1468"/>
      <c r="V7" s="17"/>
    </row>
    <row r="8" spans="2:24" ht="12.45" customHeight="1">
      <c r="B8" s="664"/>
      <c r="C8" s="962" t="s">
        <v>2</v>
      </c>
      <c r="D8" s="983"/>
      <c r="F8" s="1468"/>
      <c r="G8" s="1468"/>
      <c r="H8" s="1468"/>
      <c r="I8" s="1468"/>
      <c r="J8" s="1468"/>
      <c r="K8" s="1468"/>
      <c r="L8" s="1468"/>
      <c r="M8" s="1468"/>
      <c r="N8" s="1468"/>
      <c r="O8" s="1468"/>
      <c r="V8" s="17"/>
    </row>
    <row r="9" spans="2:24" ht="12.45" customHeight="1">
      <c r="B9" s="664"/>
      <c r="C9" s="963" t="s">
        <v>3</v>
      </c>
      <c r="D9" s="983"/>
      <c r="F9" s="1468"/>
      <c r="G9" s="1468"/>
      <c r="H9" s="1468"/>
      <c r="I9" s="1468"/>
      <c r="J9" s="1468"/>
      <c r="K9" s="1468"/>
      <c r="L9" s="1468"/>
      <c r="M9" s="1468"/>
      <c r="N9" s="1468"/>
      <c r="O9" s="1468"/>
      <c r="V9" s="17"/>
    </row>
    <row r="10" spans="2:24" ht="12.45" customHeight="1">
      <c r="B10" s="664"/>
      <c r="C10" s="963" t="s">
        <v>31</v>
      </c>
      <c r="D10" s="983"/>
      <c r="F10" s="1468"/>
      <c r="G10" s="1468"/>
      <c r="H10" s="1468"/>
      <c r="I10" s="1468"/>
      <c r="J10" s="1468"/>
      <c r="K10" s="1468"/>
      <c r="L10" s="1468"/>
      <c r="M10" s="1468"/>
      <c r="N10" s="1468"/>
      <c r="O10" s="1468"/>
      <c r="V10" s="17"/>
    </row>
    <row r="11" spans="2:24" ht="12.45" customHeight="1">
      <c r="B11" s="664"/>
      <c r="D11" s="983"/>
      <c r="F11" s="1468"/>
      <c r="G11" s="1468"/>
      <c r="H11" s="1468"/>
      <c r="I11" s="1468"/>
      <c r="J11" s="1468"/>
      <c r="K11" s="1468"/>
      <c r="L11" s="1468"/>
      <c r="M11" s="1468"/>
      <c r="N11" s="1468"/>
      <c r="O11" s="1468"/>
      <c r="V11" s="17"/>
    </row>
    <row r="12" spans="2:24" ht="12.45" customHeight="1">
      <c r="B12" s="664"/>
      <c r="C12" s="972" t="s">
        <v>5</v>
      </c>
      <c r="D12" s="983"/>
      <c r="F12" s="1468"/>
      <c r="G12" s="1468"/>
      <c r="H12" s="1468"/>
      <c r="I12" s="1468"/>
      <c r="J12" s="1468"/>
      <c r="K12" s="1468"/>
      <c r="L12" s="1468"/>
      <c r="M12" s="1468"/>
      <c r="N12" s="1468"/>
      <c r="O12" s="1468"/>
      <c r="V12" s="17"/>
    </row>
    <row r="13" spans="2:24" ht="13.2" customHeight="1">
      <c r="C13" s="979" t="s">
        <v>6</v>
      </c>
      <c r="F13" s="58"/>
      <c r="G13" s="58"/>
      <c r="H13" s="58"/>
      <c r="I13" s="58"/>
      <c r="J13" s="58"/>
      <c r="K13" s="58"/>
      <c r="L13" s="58"/>
      <c r="M13" s="58"/>
      <c r="N13" s="58"/>
    </row>
    <row r="14" spans="2:24" ht="13.95" customHeight="1" thickBot="1">
      <c r="B14" s="664"/>
      <c r="C14" s="964" t="s">
        <v>7</v>
      </c>
      <c r="D14" s="983"/>
      <c r="F14" s="672" t="s">
        <v>2386</v>
      </c>
      <c r="G14" s="507">
        <v>2024</v>
      </c>
      <c r="H14" s="519">
        <v>2023</v>
      </c>
      <c r="I14" s="519">
        <v>2022</v>
      </c>
      <c r="J14" s="24"/>
      <c r="K14" s="24"/>
      <c r="L14" s="24"/>
      <c r="M14" s="24"/>
      <c r="N14" s="24"/>
    </row>
    <row r="15" spans="2:24" ht="13.95" customHeight="1">
      <c r="B15" s="666"/>
      <c r="C15" s="964" t="s">
        <v>8</v>
      </c>
      <c r="D15" s="982"/>
      <c r="F15" s="134" t="s">
        <v>2387</v>
      </c>
      <c r="G15" s="677">
        <v>0.67</v>
      </c>
      <c r="H15" s="670">
        <v>0.62</v>
      </c>
      <c r="I15" s="670">
        <v>0.65</v>
      </c>
      <c r="J15" s="24"/>
      <c r="K15" s="24"/>
      <c r="L15" s="24"/>
      <c r="M15" s="24"/>
      <c r="N15" s="24"/>
      <c r="O15" s="24"/>
      <c r="V15" s="17"/>
    </row>
    <row r="16" spans="2:24" ht="13.95" customHeight="1" thickBot="1">
      <c r="B16" s="666"/>
      <c r="C16" s="974" t="s">
        <v>10</v>
      </c>
      <c r="D16" s="982"/>
      <c r="F16" s="1787" t="s">
        <v>2388</v>
      </c>
      <c r="G16" s="678"/>
      <c r="H16" s="670"/>
      <c r="I16" s="670"/>
      <c r="J16" s="24"/>
      <c r="K16" s="24"/>
      <c r="L16" s="24"/>
      <c r="M16" s="24"/>
      <c r="N16" s="24"/>
      <c r="O16" s="24"/>
      <c r="V16" s="17"/>
    </row>
    <row r="17" spans="2:22" ht="13.95" customHeight="1" thickBot="1">
      <c r="B17" s="664"/>
      <c r="C17" s="968"/>
      <c r="D17" s="981"/>
      <c r="F17" s="1787"/>
      <c r="G17" s="679">
        <v>0.33</v>
      </c>
      <c r="H17" s="673">
        <v>0.38</v>
      </c>
      <c r="I17" s="673">
        <v>0.35</v>
      </c>
      <c r="J17" s="24"/>
      <c r="K17" s="24"/>
      <c r="L17" s="24"/>
      <c r="M17" s="24"/>
      <c r="N17" s="24"/>
      <c r="O17" s="24"/>
      <c r="V17" s="17"/>
    </row>
    <row r="18" spans="2:22" ht="9" customHeight="1">
      <c r="B18" s="664"/>
      <c r="C18" s="970" t="s">
        <v>34</v>
      </c>
      <c r="D18" s="981"/>
      <c r="F18" s="59"/>
      <c r="I18" s="862"/>
      <c r="J18" s="24"/>
      <c r="K18" s="24"/>
      <c r="L18" s="24"/>
      <c r="M18" s="24"/>
      <c r="N18" s="24"/>
      <c r="O18" s="484"/>
      <c r="R18" s="485"/>
      <c r="U18" s="484"/>
      <c r="V18" s="17"/>
    </row>
    <row r="19" spans="2:22" ht="18" customHeight="1" thickBot="1">
      <c r="B19" s="664"/>
      <c r="C19" s="965" t="s">
        <v>12</v>
      </c>
      <c r="D19" s="981"/>
      <c r="F19" s="611" t="s">
        <v>2389</v>
      </c>
      <c r="G19" s="507">
        <v>2024</v>
      </c>
      <c r="H19" s="514">
        <v>2023</v>
      </c>
      <c r="I19" s="514">
        <v>2022</v>
      </c>
      <c r="J19" s="514">
        <v>2021</v>
      </c>
      <c r="K19" s="514">
        <v>2020</v>
      </c>
      <c r="L19" s="1043"/>
      <c r="M19" s="24"/>
      <c r="N19" s="24"/>
      <c r="O19" s="484"/>
      <c r="R19" s="485"/>
      <c r="U19" s="484"/>
      <c r="V19" s="17"/>
    </row>
    <row r="20" spans="2:22" ht="13.95" customHeight="1">
      <c r="B20" s="664"/>
      <c r="D20" s="981"/>
      <c r="F20" s="134" t="s">
        <v>1937</v>
      </c>
      <c r="G20" s="677">
        <v>0.53</v>
      </c>
      <c r="H20" s="670">
        <v>0.56000000000000005</v>
      </c>
      <c r="I20" s="670">
        <v>0.47</v>
      </c>
      <c r="J20" s="599">
        <v>0.39</v>
      </c>
      <c r="K20" s="599">
        <v>0.25</v>
      </c>
      <c r="L20" s="599"/>
      <c r="M20" s="1788" t="s">
        <v>2389</v>
      </c>
      <c r="N20" s="1788"/>
      <c r="O20" s="1788"/>
      <c r="P20" s="715" t="s">
        <v>2390</v>
      </c>
      <c r="Q20" s="382"/>
      <c r="R20" s="716"/>
      <c r="S20" s="72"/>
      <c r="T20" s="72"/>
      <c r="U20" s="72"/>
    </row>
    <row r="21" spans="2:22" ht="15.6" thickBot="1">
      <c r="B21" s="663"/>
      <c r="C21" s="429" t="s">
        <v>35</v>
      </c>
      <c r="D21" s="984"/>
      <c r="F21" s="648" t="s">
        <v>1938</v>
      </c>
      <c r="G21" s="679">
        <v>0.47</v>
      </c>
      <c r="H21" s="673">
        <v>0.44</v>
      </c>
      <c r="I21" s="673">
        <v>0.53</v>
      </c>
      <c r="J21" s="674">
        <v>0.61</v>
      </c>
      <c r="K21" s="674">
        <v>0.75</v>
      </c>
      <c r="L21" s="599"/>
      <c r="M21" s="24"/>
      <c r="N21" s="24"/>
      <c r="P21" s="682"/>
      <c r="Q21" s="138"/>
      <c r="R21" s="138"/>
      <c r="S21" s="86"/>
      <c r="T21" s="86"/>
      <c r="V21" s="17"/>
    </row>
    <row r="22" spans="2:22" ht="15">
      <c r="B22" s="664"/>
      <c r="C22" s="431" t="s">
        <v>16</v>
      </c>
      <c r="D22" s="664"/>
      <c r="E22" s="201"/>
      <c r="K22" s="24"/>
      <c r="L22" s="24"/>
      <c r="M22" s="24"/>
      <c r="N22" s="24"/>
      <c r="P22" s="206"/>
      <c r="Q22" s="138"/>
      <c r="R22" s="138"/>
      <c r="V22" s="17"/>
    </row>
    <row r="23" spans="2:22" ht="13.95" customHeight="1" thickBot="1">
      <c r="C23" s="431" t="s">
        <v>18</v>
      </c>
      <c r="F23" s="611" t="s">
        <v>2390</v>
      </c>
      <c r="G23" s="507">
        <v>2024</v>
      </c>
      <c r="H23" s="514">
        <v>2023</v>
      </c>
      <c r="I23" s="514">
        <v>2022</v>
      </c>
      <c r="K23" s="24"/>
      <c r="L23" s="24"/>
      <c r="M23" s="24"/>
      <c r="N23" s="24"/>
      <c r="O23" s="24"/>
      <c r="P23" s="138"/>
      <c r="Q23" s="138"/>
      <c r="R23" s="138"/>
      <c r="V23" s="17"/>
    </row>
    <row r="24" spans="2:22" ht="13.95" customHeight="1">
      <c r="B24" s="664"/>
      <c r="C24" s="431" t="s">
        <v>20</v>
      </c>
      <c r="D24" s="668"/>
      <c r="F24" s="134" t="s">
        <v>2391</v>
      </c>
      <c r="G24" s="677">
        <v>0.8</v>
      </c>
      <c r="H24" s="1238">
        <v>0.81</v>
      </c>
      <c r="I24" s="670">
        <v>0.82</v>
      </c>
      <c r="J24" s="1764"/>
      <c r="K24" s="1764"/>
      <c r="L24" s="1764"/>
      <c r="M24" s="24"/>
      <c r="N24" s="24"/>
      <c r="O24" s="24"/>
      <c r="V24" s="17"/>
    </row>
    <row r="25" spans="2:22" ht="15.6" thickBot="1">
      <c r="B25" s="664"/>
      <c r="D25" s="664"/>
      <c r="F25" s="648" t="s">
        <v>1935</v>
      </c>
      <c r="G25" s="679">
        <v>0.2</v>
      </c>
      <c r="H25" s="1239">
        <v>0.19</v>
      </c>
      <c r="I25" s="673">
        <v>0.18</v>
      </c>
      <c r="J25" s="1764"/>
      <c r="K25" s="1764"/>
      <c r="L25" s="1764"/>
      <c r="M25" s="24"/>
      <c r="N25" s="24"/>
      <c r="O25" s="24"/>
      <c r="V25" s="17"/>
    </row>
    <row r="26" spans="2:22" ht="13.95" customHeight="1">
      <c r="B26" s="664"/>
      <c r="C26" s="966" t="s">
        <v>37</v>
      </c>
      <c r="D26" s="664"/>
      <c r="F26" s="1168" t="s">
        <v>2392</v>
      </c>
      <c r="I26" s="138"/>
      <c r="J26" s="24"/>
      <c r="K26" s="24"/>
      <c r="L26" s="24"/>
      <c r="M26" s="24"/>
      <c r="N26" s="24"/>
      <c r="O26" s="24"/>
      <c r="V26" s="17"/>
    </row>
    <row r="27" spans="2:22" ht="13.95" customHeight="1">
      <c r="B27" s="1386"/>
      <c r="C27" s="382" t="s">
        <v>25</v>
      </c>
      <c r="D27" s="1386"/>
      <c r="F27" s="1240"/>
      <c r="G27" s="1241"/>
      <c r="H27" s="1043"/>
      <c r="I27" s="1043"/>
      <c r="J27" s="24"/>
      <c r="K27" s="24"/>
      <c r="L27" s="24"/>
      <c r="M27" s="24"/>
      <c r="N27" s="24"/>
      <c r="O27" s="24"/>
      <c r="V27" s="17"/>
    </row>
    <row r="28" spans="2:22" ht="13.95" customHeight="1" thickBot="1">
      <c r="B28" s="664"/>
      <c r="C28" s="967" t="s">
        <v>26</v>
      </c>
      <c r="D28" s="664"/>
      <c r="F28" s="612" t="s">
        <v>2393</v>
      </c>
      <c r="G28" s="507">
        <v>2024</v>
      </c>
      <c r="H28" s="519">
        <v>2023</v>
      </c>
      <c r="I28" s="519">
        <v>2022</v>
      </c>
      <c r="J28" s="519">
        <v>2021</v>
      </c>
      <c r="K28" s="519">
        <v>2020</v>
      </c>
      <c r="L28" s="1244"/>
      <c r="M28" s="24"/>
      <c r="N28" s="24"/>
      <c r="O28" s="24"/>
      <c r="V28" s="17"/>
    </row>
    <row r="29" spans="2:22" ht="15.6" thickBot="1">
      <c r="B29" s="664"/>
      <c r="D29" s="664"/>
      <c r="F29" s="648" t="s">
        <v>2394</v>
      </c>
      <c r="G29" s="680">
        <v>57</v>
      </c>
      <c r="H29" s="675">
        <v>56</v>
      </c>
      <c r="I29" s="675">
        <v>55</v>
      </c>
      <c r="J29" s="676">
        <v>54</v>
      </c>
      <c r="K29" s="676">
        <v>59</v>
      </c>
      <c r="L29" s="1244"/>
      <c r="M29" s="24"/>
      <c r="N29" s="24"/>
      <c r="O29" s="24"/>
      <c r="V29" s="17"/>
    </row>
    <row r="30" spans="2:22" ht="13.95" customHeight="1">
      <c r="B30" s="664"/>
      <c r="D30" s="664"/>
      <c r="F30" s="134"/>
      <c r="G30" s="1242"/>
      <c r="H30" s="670"/>
      <c r="I30" s="670"/>
      <c r="J30" s="1244"/>
      <c r="K30" s="1244"/>
      <c r="L30" s="1244"/>
      <c r="M30" s="24"/>
      <c r="N30" s="24"/>
      <c r="O30" s="24"/>
      <c r="V30" s="17"/>
    </row>
    <row r="31" spans="2:22" ht="13.95" customHeight="1">
      <c r="D31" s="664"/>
      <c r="F31" s="1243"/>
      <c r="I31" s="138"/>
      <c r="J31" s="24"/>
      <c r="K31" s="24"/>
      <c r="L31" s="24"/>
      <c r="M31" s="24"/>
      <c r="N31" s="24"/>
      <c r="O31" s="24"/>
      <c r="V31" s="17"/>
    </row>
    <row r="32" spans="2:22" ht="13.95" customHeight="1" thickBot="1">
      <c r="D32" s="664"/>
      <c r="F32" s="612" t="s">
        <v>2395</v>
      </c>
      <c r="G32" s="507">
        <v>2024</v>
      </c>
      <c r="H32" s="519">
        <v>2023</v>
      </c>
      <c r="I32" s="519">
        <v>2021</v>
      </c>
      <c r="J32" s="519">
        <v>2020</v>
      </c>
      <c r="L32" s="24"/>
      <c r="M32" s="24"/>
      <c r="N32" s="24"/>
      <c r="O32" s="24"/>
      <c r="V32" s="17"/>
    </row>
    <row r="33" spans="2:22" ht="13.95" customHeight="1">
      <c r="B33" s="664"/>
      <c r="D33" s="664"/>
      <c r="F33" s="1173" t="s">
        <v>2396</v>
      </c>
      <c r="G33" s="1425">
        <v>0</v>
      </c>
      <c r="H33" s="599">
        <v>0</v>
      </c>
      <c r="I33" s="599">
        <v>0.01</v>
      </c>
      <c r="J33" s="671" t="s">
        <v>1736</v>
      </c>
      <c r="L33" s="24"/>
      <c r="M33" s="1788" t="s">
        <v>2397</v>
      </c>
      <c r="N33" s="1788"/>
      <c r="O33" s="1788"/>
      <c r="P33" s="1788"/>
      <c r="R33" s="1457"/>
      <c r="S33" s="1457"/>
      <c r="V33" s="17"/>
    </row>
    <row r="34" spans="2:22" ht="13.95" customHeight="1">
      <c r="B34" s="664"/>
      <c r="C34" s="431"/>
      <c r="D34" s="664"/>
      <c r="F34" s="1173" t="s">
        <v>2398</v>
      </c>
      <c r="G34" s="1398">
        <v>0.2</v>
      </c>
      <c r="H34" s="599">
        <v>0.25</v>
      </c>
      <c r="I34" s="599">
        <v>0.04</v>
      </c>
      <c r="J34" s="599">
        <v>0.09</v>
      </c>
      <c r="K34" s="24"/>
      <c r="L34" s="24"/>
      <c r="M34" s="24"/>
      <c r="N34" s="24"/>
      <c r="O34" s="24"/>
      <c r="V34" s="17"/>
    </row>
    <row r="35" spans="2:22" ht="13.95" customHeight="1">
      <c r="B35" s="664"/>
      <c r="D35" s="664"/>
      <c r="F35" s="1173" t="s">
        <v>2399</v>
      </c>
      <c r="G35" s="1398">
        <v>0.4</v>
      </c>
      <c r="H35" s="599">
        <v>0.44</v>
      </c>
      <c r="I35" s="599">
        <v>0.06</v>
      </c>
      <c r="J35" s="599">
        <v>0.18</v>
      </c>
      <c r="K35" s="24"/>
      <c r="L35" s="24"/>
      <c r="M35" s="24"/>
      <c r="N35" s="24"/>
      <c r="O35" s="24"/>
      <c r="V35" s="17"/>
    </row>
    <row r="36" spans="2:22" ht="13.95" customHeight="1">
      <c r="B36" s="664"/>
      <c r="D36" s="664"/>
      <c r="F36" s="1173" t="s">
        <v>2400</v>
      </c>
      <c r="G36" s="1398">
        <v>0.4</v>
      </c>
      <c r="H36" s="599">
        <v>0.31</v>
      </c>
      <c r="I36" s="599">
        <v>7.0000000000000007E-2</v>
      </c>
      <c r="J36" s="599">
        <v>0.64</v>
      </c>
      <c r="K36" s="24"/>
      <c r="L36" s="24"/>
      <c r="M36" s="24"/>
      <c r="N36" s="24"/>
      <c r="O36" s="24"/>
      <c r="V36" s="17"/>
    </row>
    <row r="37" spans="2:22" ht="13.95" customHeight="1">
      <c r="B37" s="664"/>
      <c r="D37" s="664"/>
      <c r="F37" s="1174" t="s">
        <v>2401</v>
      </c>
      <c r="G37" s="1426">
        <v>0</v>
      </c>
      <c r="H37" s="674">
        <v>0</v>
      </c>
      <c r="I37" s="674">
        <v>0</v>
      </c>
      <c r="J37" s="674">
        <v>0.09</v>
      </c>
      <c r="M37" s="24"/>
      <c r="N37" s="24"/>
      <c r="O37" s="24"/>
      <c r="R37" s="1643"/>
      <c r="S37" s="1643"/>
      <c r="T37" s="1643"/>
      <c r="U37" s="1643"/>
      <c r="V37" s="17"/>
    </row>
    <row r="38" spans="2:22" ht="13.95" customHeight="1">
      <c r="B38" s="664"/>
      <c r="C38" s="430"/>
      <c r="D38" s="664"/>
      <c r="K38" s="24"/>
      <c r="L38" s="24"/>
      <c r="M38" s="24"/>
      <c r="N38" s="24"/>
      <c r="O38" s="24"/>
      <c r="V38" s="17"/>
    </row>
    <row r="39" spans="2:22" ht="15">
      <c r="F39" s="612" t="s">
        <v>2402</v>
      </c>
      <c r="G39" s="507">
        <v>2024</v>
      </c>
      <c r="H39" s="519">
        <v>2023</v>
      </c>
      <c r="I39" s="519">
        <v>2022</v>
      </c>
      <c r="K39" s="24"/>
      <c r="L39" s="24"/>
    </row>
    <row r="40" spans="2:22" ht="13.95" customHeight="1">
      <c r="B40" s="664"/>
      <c r="C40" s="430"/>
      <c r="D40" s="664"/>
      <c r="F40" s="1173" t="s">
        <v>2403</v>
      </c>
      <c r="G40" s="650">
        <v>6</v>
      </c>
      <c r="H40" s="994">
        <v>5</v>
      </c>
      <c r="I40" s="994">
        <v>9</v>
      </c>
      <c r="K40" s="24"/>
      <c r="L40" s="24"/>
      <c r="M40" s="24"/>
      <c r="N40" s="24"/>
      <c r="O40" s="24"/>
      <c r="V40" s="17"/>
    </row>
    <row r="41" spans="2:22" ht="13.95" customHeight="1">
      <c r="B41" s="664"/>
      <c r="C41" s="430"/>
      <c r="D41" s="664"/>
      <c r="F41" s="1173" t="s">
        <v>2404</v>
      </c>
      <c r="G41" s="536">
        <v>5</v>
      </c>
      <c r="H41" s="994">
        <v>5</v>
      </c>
      <c r="I41" s="994">
        <v>4</v>
      </c>
      <c r="M41" s="24"/>
      <c r="N41" s="24"/>
      <c r="O41" s="24"/>
      <c r="V41" s="17"/>
    </row>
    <row r="42" spans="2:22" ht="13.95" customHeight="1">
      <c r="B42" s="664"/>
      <c r="C42" s="430"/>
      <c r="D42" s="664"/>
      <c r="F42" s="1173" t="s">
        <v>2405</v>
      </c>
      <c r="G42" s="536">
        <v>1</v>
      </c>
      <c r="H42" s="994">
        <v>2</v>
      </c>
      <c r="I42" s="994">
        <v>1</v>
      </c>
      <c r="J42" s="24"/>
      <c r="M42" s="24"/>
      <c r="N42" s="24"/>
      <c r="O42" s="24"/>
      <c r="V42" s="17"/>
    </row>
    <row r="43" spans="2:22" ht="13.95" customHeight="1">
      <c r="B43" s="664"/>
      <c r="C43" s="430"/>
      <c r="D43" s="664"/>
      <c r="F43" s="1173" t="s">
        <v>2406</v>
      </c>
      <c r="G43" s="536">
        <v>2</v>
      </c>
      <c r="H43" s="1245">
        <v>1</v>
      </c>
      <c r="I43" s="863"/>
      <c r="J43" s="24"/>
      <c r="K43" s="24"/>
      <c r="L43" s="24"/>
      <c r="M43" s="24"/>
      <c r="N43" s="24"/>
      <c r="O43" s="24"/>
      <c r="V43" s="17"/>
    </row>
    <row r="44" spans="2:22" ht="13.95" customHeight="1">
      <c r="B44" s="664"/>
      <c r="C44" s="430"/>
      <c r="D44" s="664"/>
      <c r="F44" s="1174" t="s">
        <v>2407</v>
      </c>
      <c r="G44" s="627">
        <v>1</v>
      </c>
      <c r="H44" s="995">
        <v>1</v>
      </c>
      <c r="I44" s="995">
        <v>1</v>
      </c>
      <c r="J44" s="24"/>
      <c r="K44" s="24"/>
      <c r="L44" s="24"/>
      <c r="M44" s="24"/>
      <c r="N44" s="24"/>
      <c r="O44" s="24"/>
      <c r="V44" s="17"/>
    </row>
    <row r="45" spans="2:22" ht="13.95" customHeight="1">
      <c r="B45" s="664"/>
      <c r="C45" s="430"/>
      <c r="D45" s="664"/>
      <c r="J45" s="24"/>
      <c r="K45" s="24"/>
      <c r="L45" s="24"/>
      <c r="M45" s="24"/>
      <c r="N45" s="24"/>
      <c r="O45" s="24"/>
      <c r="V45" s="17"/>
    </row>
    <row r="46" spans="2:22" ht="13.95" customHeight="1" thickBot="1">
      <c r="B46" s="664"/>
      <c r="C46" s="430"/>
      <c r="D46" s="664"/>
      <c r="F46" s="611" t="s">
        <v>2408</v>
      </c>
      <c r="G46" s="507">
        <v>2024</v>
      </c>
      <c r="H46" s="59"/>
      <c r="I46" s="59"/>
      <c r="J46" s="24"/>
      <c r="K46" s="24"/>
      <c r="L46" s="24"/>
      <c r="M46" s="24"/>
      <c r="N46" s="24"/>
      <c r="O46" s="24"/>
      <c r="V46" s="17"/>
    </row>
    <row r="47" spans="2:22" ht="13.95" customHeight="1">
      <c r="B47" s="664"/>
      <c r="C47" s="430"/>
      <c r="D47" s="664"/>
      <c r="F47" s="228" t="s">
        <v>2409</v>
      </c>
      <c r="G47" s="650">
        <v>10</v>
      </c>
      <c r="H47" s="59"/>
      <c r="I47" s="59"/>
      <c r="J47" s="24"/>
      <c r="K47" s="24"/>
      <c r="L47" s="24"/>
      <c r="M47" s="24"/>
      <c r="N47" s="24"/>
      <c r="O47" s="24"/>
      <c r="V47" s="17"/>
    </row>
    <row r="48" spans="2:22" ht="13.95" customHeight="1">
      <c r="B48" s="664"/>
      <c r="C48" s="430"/>
      <c r="D48" s="664"/>
      <c r="F48" s="228" t="s">
        <v>2410</v>
      </c>
      <c r="G48" s="536">
        <v>11</v>
      </c>
      <c r="H48" s="59"/>
      <c r="I48" s="59"/>
      <c r="K48" s="24"/>
      <c r="L48" s="24"/>
      <c r="M48" s="24"/>
      <c r="N48" s="24"/>
      <c r="O48" s="24"/>
      <c r="V48" s="17"/>
    </row>
    <row r="49" spans="2:22" ht="13.95" customHeight="1">
      <c r="B49" s="664"/>
      <c r="C49" s="430"/>
      <c r="D49" s="664"/>
      <c r="F49" s="228" t="s">
        <v>2411</v>
      </c>
      <c r="G49" s="536">
        <v>11</v>
      </c>
      <c r="H49" s="59"/>
      <c r="I49" s="59"/>
      <c r="K49" s="24"/>
      <c r="L49" s="24"/>
      <c r="M49" s="24"/>
      <c r="N49" s="24"/>
      <c r="O49" s="24"/>
      <c r="V49" s="17"/>
    </row>
    <row r="50" spans="2:22" ht="13.95" customHeight="1">
      <c r="B50" s="664"/>
      <c r="C50" s="430"/>
      <c r="D50" s="664"/>
      <c r="F50" s="228" t="s">
        <v>2412</v>
      </c>
      <c r="G50" s="536">
        <v>11</v>
      </c>
      <c r="H50" s="59"/>
      <c r="I50" s="59"/>
      <c r="J50" s="24"/>
      <c r="K50" s="24"/>
      <c r="L50" s="24"/>
      <c r="M50" s="24"/>
      <c r="N50" s="24"/>
      <c r="O50" s="24"/>
      <c r="V50" s="17"/>
    </row>
    <row r="51" spans="2:22" ht="15">
      <c r="B51" s="664"/>
      <c r="C51" s="430"/>
      <c r="D51" s="664"/>
      <c r="F51" s="228" t="s">
        <v>2413</v>
      </c>
      <c r="G51" s="536">
        <v>12</v>
      </c>
      <c r="H51" s="59"/>
      <c r="I51" s="59"/>
      <c r="J51" s="24"/>
      <c r="K51" s="24"/>
      <c r="L51" s="24"/>
      <c r="M51" s="1459"/>
      <c r="N51" s="1459"/>
      <c r="O51" s="1459"/>
      <c r="P51" s="1459"/>
      <c r="V51" s="17"/>
    </row>
    <row r="52" spans="2:22" ht="14.25" customHeight="1">
      <c r="B52" s="664"/>
      <c r="C52" s="430"/>
      <c r="D52" s="664"/>
      <c r="F52" s="228" t="s">
        <v>2414</v>
      </c>
      <c r="G52" s="681">
        <v>12</v>
      </c>
      <c r="H52" s="159"/>
      <c r="I52" s="159"/>
      <c r="J52" s="24"/>
      <c r="K52" s="24"/>
      <c r="L52" s="24"/>
      <c r="M52" s="72"/>
      <c r="N52" s="72"/>
      <c r="O52" s="72"/>
      <c r="P52" s="72"/>
      <c r="V52" s="17"/>
    </row>
    <row r="53" spans="2:22" ht="14.25" customHeight="1">
      <c r="B53" s="664"/>
      <c r="C53" s="430"/>
      <c r="D53" s="664"/>
      <c r="F53" s="228" t="s">
        <v>2415</v>
      </c>
      <c r="G53" s="681">
        <v>14</v>
      </c>
      <c r="H53" s="159"/>
      <c r="I53" s="159"/>
      <c r="J53" s="24"/>
      <c r="K53" s="24"/>
      <c r="L53" s="24"/>
      <c r="M53" s="72"/>
      <c r="N53" s="72"/>
      <c r="O53" s="72"/>
      <c r="P53" s="72"/>
      <c r="V53" s="17"/>
    </row>
    <row r="54" spans="2:22" ht="14.25" customHeight="1">
      <c r="B54" s="664"/>
      <c r="C54" s="430"/>
      <c r="D54" s="664"/>
      <c r="F54" s="228" t="s">
        <v>154</v>
      </c>
      <c r="G54" s="681">
        <v>13</v>
      </c>
      <c r="H54" s="159"/>
      <c r="I54" s="159"/>
      <c r="J54" s="24"/>
      <c r="K54" s="24"/>
      <c r="L54" s="24"/>
      <c r="M54" s="72"/>
      <c r="N54" s="72"/>
      <c r="O54" s="72"/>
      <c r="P54" s="72"/>
      <c r="V54" s="17"/>
    </row>
    <row r="55" spans="2:22" ht="14.25" customHeight="1">
      <c r="B55" s="664"/>
      <c r="C55" s="430"/>
      <c r="D55" s="664"/>
      <c r="F55" s="228" t="s">
        <v>2416</v>
      </c>
      <c r="G55" s="681">
        <v>14</v>
      </c>
      <c r="H55" s="159"/>
      <c r="I55" s="159"/>
      <c r="J55" s="24"/>
      <c r="K55" s="24"/>
      <c r="L55" s="24"/>
      <c r="M55" s="72"/>
      <c r="N55" s="72"/>
      <c r="O55" s="72"/>
      <c r="P55" s="72"/>
      <c r="V55" s="17"/>
    </row>
    <row r="56" spans="2:22" ht="14.25" customHeight="1">
      <c r="B56" s="664"/>
      <c r="C56" s="430"/>
      <c r="D56" s="664"/>
      <c r="F56" s="1246" t="s">
        <v>2417</v>
      </c>
      <c r="G56" s="681">
        <v>12</v>
      </c>
      <c r="H56" s="159"/>
      <c r="I56" s="159"/>
      <c r="J56" s="24"/>
      <c r="K56" s="24"/>
      <c r="L56" s="1457"/>
      <c r="M56" s="1457"/>
      <c r="N56" s="72"/>
      <c r="O56" s="72"/>
      <c r="P56" s="72"/>
      <c r="V56" s="17"/>
    </row>
    <row r="57" spans="2:22" ht="13.95" customHeight="1">
      <c r="B57" s="664"/>
      <c r="C57" s="430"/>
      <c r="D57" s="664"/>
      <c r="F57" s="228" t="s">
        <v>2418</v>
      </c>
      <c r="G57" s="536">
        <v>13</v>
      </c>
      <c r="H57" s="59"/>
      <c r="I57" s="59"/>
      <c r="J57" s="24"/>
      <c r="K57" s="24"/>
      <c r="L57" s="24"/>
      <c r="M57" s="24"/>
      <c r="N57" s="24"/>
      <c r="O57" s="24"/>
      <c r="V57" s="17"/>
    </row>
    <row r="58" spans="2:22" ht="13.95" customHeight="1">
      <c r="B58" s="664"/>
      <c r="C58" s="430"/>
      <c r="D58" s="664"/>
      <c r="F58" s="228" t="s">
        <v>2419</v>
      </c>
      <c r="G58" s="536">
        <v>14</v>
      </c>
      <c r="H58" s="59"/>
      <c r="I58" s="59"/>
      <c r="J58" s="24"/>
      <c r="K58" s="24"/>
      <c r="L58" s="24"/>
      <c r="M58" s="24"/>
      <c r="N58" s="24"/>
      <c r="O58" s="24"/>
      <c r="V58" s="17"/>
    </row>
    <row r="59" spans="2:22" ht="13.95" customHeight="1">
      <c r="B59" s="664"/>
      <c r="C59" s="430"/>
      <c r="D59" s="664"/>
      <c r="F59" s="228" t="s">
        <v>2420</v>
      </c>
      <c r="G59" s="536">
        <v>13</v>
      </c>
      <c r="H59" s="59"/>
      <c r="I59" s="59"/>
      <c r="J59" s="24"/>
      <c r="K59" s="24"/>
      <c r="L59" s="24"/>
      <c r="M59" s="24"/>
      <c r="N59" s="24"/>
      <c r="O59" s="24"/>
      <c r="V59" s="17"/>
    </row>
    <row r="60" spans="2:22" ht="13.95" customHeight="1">
      <c r="B60" s="664"/>
      <c r="C60" s="430"/>
      <c r="D60" s="664"/>
      <c r="F60" s="228" t="s">
        <v>2421</v>
      </c>
      <c r="G60" s="536">
        <v>11</v>
      </c>
      <c r="H60" s="59"/>
      <c r="I60" s="59"/>
      <c r="J60" s="24"/>
      <c r="K60" s="24"/>
      <c r="L60" s="24"/>
      <c r="M60" s="24"/>
      <c r="N60" s="24"/>
      <c r="O60" s="24"/>
      <c r="V60" s="17"/>
    </row>
    <row r="61" spans="2:22" ht="15.6" thickBot="1">
      <c r="B61" s="664"/>
      <c r="C61" s="430"/>
      <c r="D61" s="664"/>
      <c r="F61" s="1174" t="s">
        <v>2422</v>
      </c>
      <c r="G61" s="627">
        <v>14</v>
      </c>
      <c r="H61" s="59"/>
      <c r="I61" s="59"/>
      <c r="J61" s="24"/>
      <c r="K61" s="24"/>
      <c r="L61" s="24"/>
      <c r="M61" s="24"/>
      <c r="N61" s="24"/>
      <c r="O61" s="24"/>
      <c r="V61" s="17"/>
    </row>
    <row r="62" spans="2:22" ht="13.95" customHeight="1">
      <c r="B62" s="664"/>
      <c r="C62" s="430"/>
      <c r="D62" s="664"/>
      <c r="J62" s="24"/>
      <c r="K62" s="24"/>
      <c r="L62" s="24"/>
      <c r="M62" s="24"/>
      <c r="N62" s="24"/>
      <c r="O62" s="24"/>
      <c r="V62" s="17"/>
    </row>
    <row r="63" spans="2:22" ht="13.95" customHeight="1">
      <c r="B63" s="664"/>
      <c r="C63" s="430"/>
      <c r="D63" s="664"/>
      <c r="F63" s="45"/>
      <c r="G63" s="45"/>
      <c r="H63" s="24"/>
      <c r="I63" s="24"/>
      <c r="J63" s="24"/>
      <c r="K63" s="24"/>
      <c r="L63" s="24"/>
      <c r="M63" s="24"/>
      <c r="N63" s="24"/>
      <c r="O63" s="24"/>
      <c r="V63" s="17"/>
    </row>
    <row r="64" spans="2:22" ht="24.6">
      <c r="B64" s="664"/>
      <c r="C64" s="430"/>
      <c r="D64" s="664"/>
      <c r="F64" s="100" t="s">
        <v>2423</v>
      </c>
      <c r="H64" s="24"/>
      <c r="I64" s="24"/>
      <c r="J64" s="24"/>
      <c r="K64" s="24"/>
      <c r="L64" s="24"/>
      <c r="M64" s="24"/>
      <c r="N64" s="24"/>
      <c r="O64" s="24"/>
      <c r="V64" s="17"/>
    </row>
    <row r="65" spans="2:22" ht="13.95" customHeight="1">
      <c r="B65" s="664"/>
      <c r="C65" s="430"/>
      <c r="D65" s="664"/>
      <c r="F65" s="1782" t="s">
        <v>2424</v>
      </c>
      <c r="G65" s="1782"/>
      <c r="H65" s="491"/>
      <c r="I65" s="24"/>
      <c r="J65" s="24"/>
      <c r="K65" s="24"/>
      <c r="L65" s="24"/>
      <c r="M65" s="24"/>
      <c r="N65" s="24"/>
      <c r="O65" s="24"/>
      <c r="V65" s="17"/>
    </row>
    <row r="66" spans="2:22" ht="32.700000000000003" customHeight="1">
      <c r="B66" s="664"/>
      <c r="C66" s="430"/>
      <c r="D66" s="664"/>
      <c r="F66" s="45"/>
      <c r="G66" s="1789"/>
      <c r="H66" s="1789"/>
      <c r="I66" s="1789"/>
      <c r="J66" s="1789"/>
      <c r="K66" s="1789"/>
      <c r="L66" s="1789"/>
      <c r="M66" s="1789"/>
      <c r="N66" s="1789"/>
      <c r="O66" s="1789"/>
      <c r="P66" s="1789"/>
      <c r="Q66" s="1789"/>
      <c r="R66" s="1789"/>
      <c r="S66" s="1789"/>
      <c r="V66" s="17"/>
    </row>
    <row r="67" spans="2:22" ht="13.2">
      <c r="B67" s="664"/>
      <c r="C67" s="438"/>
      <c r="D67" s="664"/>
      <c r="F67" s="95"/>
      <c r="G67" s="68" t="s">
        <v>2425</v>
      </c>
      <c r="H67" s="68"/>
      <c r="I67" s="68"/>
      <c r="J67" s="68"/>
      <c r="K67" s="68"/>
      <c r="L67" s="68"/>
      <c r="M67" s="68"/>
      <c r="N67" s="68"/>
      <c r="O67" s="68"/>
      <c r="P67" s="68"/>
      <c r="Q67" s="68"/>
      <c r="R67" s="68"/>
      <c r="S67" s="68"/>
    </row>
    <row r="68" spans="2:22" ht="5.7" customHeight="1">
      <c r="B68" s="664"/>
      <c r="C68" s="438"/>
      <c r="D68" s="664"/>
      <c r="F68" s="95"/>
      <c r="G68" s="69"/>
      <c r="H68" s="69"/>
      <c r="I68" s="69"/>
      <c r="J68" s="69"/>
      <c r="K68" s="69"/>
      <c r="L68" s="69"/>
      <c r="M68" s="69"/>
      <c r="N68" s="69"/>
      <c r="O68" s="69"/>
      <c r="P68" s="69"/>
      <c r="Q68" s="69"/>
      <c r="R68" s="69"/>
      <c r="S68" s="69"/>
    </row>
    <row r="69" spans="2:22" ht="12.45" customHeight="1">
      <c r="B69" s="664"/>
      <c r="C69" s="667"/>
      <c r="D69" s="664"/>
      <c r="F69" s="683" t="s">
        <v>2426</v>
      </c>
      <c r="G69" s="1778" t="s">
        <v>2427</v>
      </c>
      <c r="H69" s="1778"/>
      <c r="I69" s="1778"/>
      <c r="J69" s="1778"/>
      <c r="K69" s="1778"/>
      <c r="L69" s="1778"/>
      <c r="M69" s="1778"/>
      <c r="N69" s="1778"/>
      <c r="O69" s="1778"/>
      <c r="P69" s="1778"/>
      <c r="Q69" s="1778"/>
      <c r="R69" s="1778"/>
      <c r="S69" s="1778"/>
    </row>
    <row r="70" spans="2:22" ht="12.45" customHeight="1">
      <c r="B70" s="664"/>
      <c r="C70" s="438"/>
      <c r="D70" s="664"/>
      <c r="F70" s="683" t="s">
        <v>2428</v>
      </c>
      <c r="G70" s="1778" t="s">
        <v>2429</v>
      </c>
      <c r="H70" s="1778"/>
      <c r="I70" s="1778"/>
      <c r="J70" s="1778"/>
      <c r="K70" s="1778"/>
      <c r="L70" s="1778"/>
      <c r="M70" s="1778"/>
      <c r="N70" s="1778"/>
      <c r="O70" s="1778"/>
      <c r="P70" s="1778"/>
      <c r="Q70" s="1778"/>
      <c r="R70" s="1778"/>
      <c r="S70" s="1778"/>
    </row>
    <row r="71" spans="2:22" ht="13.2">
      <c r="B71" s="664"/>
      <c r="D71" s="664"/>
      <c r="F71" s="683" t="s">
        <v>2430</v>
      </c>
      <c r="G71" s="1778" t="s">
        <v>2431</v>
      </c>
      <c r="H71" s="1778"/>
      <c r="I71" s="1778"/>
      <c r="J71" s="1778"/>
      <c r="K71" s="1778"/>
      <c r="L71" s="1778"/>
      <c r="M71" s="1778"/>
      <c r="N71" s="1778"/>
      <c r="O71" s="1778"/>
      <c r="P71" s="1778"/>
      <c r="Q71" s="1778"/>
      <c r="R71" s="1778"/>
      <c r="S71" s="1778"/>
    </row>
    <row r="72" spans="2:22" ht="13.2">
      <c r="B72" s="664"/>
      <c r="D72" s="664"/>
      <c r="F72" s="683" t="s">
        <v>2432</v>
      </c>
      <c r="G72" s="1783" t="s">
        <v>2433</v>
      </c>
      <c r="H72" s="1783"/>
      <c r="I72" s="1783"/>
      <c r="J72" s="1783"/>
      <c r="K72" s="1783"/>
      <c r="L72" s="1783"/>
      <c r="M72" s="1783"/>
      <c r="N72" s="1783"/>
      <c r="O72" s="1783"/>
      <c r="P72" s="1783"/>
      <c r="Q72" s="1783"/>
      <c r="R72" s="1783"/>
      <c r="S72" s="1783"/>
    </row>
    <row r="73" spans="2:22" ht="13.2">
      <c r="B73" s="664"/>
      <c r="D73" s="227"/>
      <c r="F73" s="683" t="s">
        <v>2434</v>
      </c>
      <c r="G73" s="1783" t="s">
        <v>1932</v>
      </c>
      <c r="H73" s="1783"/>
      <c r="I73" s="1783"/>
      <c r="J73" s="1783"/>
      <c r="K73" s="1783"/>
      <c r="L73" s="1783"/>
      <c r="M73" s="1783"/>
      <c r="N73" s="1783"/>
      <c r="O73" s="1783"/>
      <c r="P73" s="1783"/>
      <c r="Q73" s="1783"/>
      <c r="R73" s="1783"/>
      <c r="S73" s="1783"/>
    </row>
    <row r="74" spans="2:22" ht="13.2">
      <c r="B74" s="664"/>
      <c r="D74" s="664"/>
      <c r="F74" s="683" t="s">
        <v>2435</v>
      </c>
      <c r="G74" s="1784">
        <v>59</v>
      </c>
      <c r="H74" s="1784"/>
      <c r="I74" s="1784"/>
      <c r="J74" s="1784"/>
      <c r="K74" s="1784"/>
      <c r="L74" s="1784"/>
      <c r="M74" s="1784"/>
      <c r="N74" s="1784"/>
      <c r="O74" s="1784"/>
      <c r="P74" s="1784"/>
      <c r="Q74" s="1784"/>
      <c r="R74" s="1784"/>
      <c r="S74" s="1784"/>
    </row>
    <row r="75" spans="2:22" ht="26.25" customHeight="1">
      <c r="B75" s="664"/>
      <c r="D75" s="664"/>
      <c r="F75" s="683" t="s">
        <v>2436</v>
      </c>
      <c r="G75" s="1766" t="s">
        <v>2437</v>
      </c>
      <c r="H75" s="1766"/>
      <c r="I75" s="1766"/>
      <c r="J75" s="1766"/>
      <c r="K75" s="1766"/>
      <c r="L75" s="1766"/>
      <c r="M75" s="1766"/>
      <c r="N75" s="1766"/>
      <c r="O75" s="1766"/>
      <c r="P75" s="1766"/>
      <c r="Q75" s="1766"/>
      <c r="R75" s="1766"/>
      <c r="S75" s="1766"/>
    </row>
    <row r="76" spans="2:22" ht="120" customHeight="1">
      <c r="B76" s="664"/>
      <c r="D76" s="664"/>
      <c r="F76" s="683" t="s">
        <v>2438</v>
      </c>
      <c r="G76" s="1765" t="s">
        <v>2439</v>
      </c>
      <c r="H76" s="1765"/>
      <c r="I76" s="1765"/>
      <c r="J76" s="1765"/>
      <c r="K76" s="1765"/>
      <c r="L76" s="1765"/>
      <c r="M76" s="1765"/>
      <c r="N76" s="1765"/>
      <c r="O76" s="1765"/>
      <c r="P76" s="1765"/>
      <c r="Q76" s="1765"/>
      <c r="R76" s="1765"/>
      <c r="S76" s="1765"/>
    </row>
    <row r="77" spans="2:22" ht="55.95" customHeight="1">
      <c r="B77" s="664"/>
      <c r="D77" s="664"/>
      <c r="F77" s="683" t="s">
        <v>2440</v>
      </c>
      <c r="G77" s="1785" t="s">
        <v>2441</v>
      </c>
      <c r="H77" s="1786"/>
      <c r="I77" s="1786"/>
      <c r="J77" s="1786"/>
      <c r="K77" s="1786"/>
      <c r="L77" s="1786"/>
      <c r="M77" s="1786"/>
      <c r="N77" s="1786"/>
      <c r="O77" s="1786"/>
      <c r="P77" s="1786"/>
      <c r="Q77" s="1786"/>
      <c r="R77" s="1786"/>
      <c r="S77" s="1786"/>
    </row>
    <row r="78" spans="2:22" ht="13.2">
      <c r="B78" s="664"/>
      <c r="D78" s="664"/>
      <c r="F78" s="683" t="s">
        <v>2442</v>
      </c>
      <c r="G78" s="1778" t="s">
        <v>2387</v>
      </c>
      <c r="H78" s="1778"/>
      <c r="I78" s="1778"/>
      <c r="J78" s="1778"/>
      <c r="K78" s="1778"/>
      <c r="L78" s="1778"/>
      <c r="M78" s="1778"/>
      <c r="N78" s="1778"/>
      <c r="O78" s="1778"/>
      <c r="P78" s="1778"/>
      <c r="Q78" s="1778"/>
      <c r="R78" s="1778"/>
      <c r="S78" s="1778"/>
    </row>
    <row r="79" spans="2:22" ht="7.2" customHeight="1">
      <c r="B79" s="664"/>
      <c r="D79" s="664"/>
      <c r="F79" s="65"/>
      <c r="G79" s="1776"/>
      <c r="H79" s="1776"/>
      <c r="I79" s="1776"/>
      <c r="J79" s="1776"/>
      <c r="K79" s="1776"/>
      <c r="L79" s="1776"/>
      <c r="M79" s="1776"/>
      <c r="N79" s="1776"/>
      <c r="O79" s="1776"/>
      <c r="P79" s="1776"/>
      <c r="Q79" s="1776"/>
      <c r="R79" s="1776"/>
      <c r="S79" s="1776"/>
    </row>
    <row r="80" spans="2:22" ht="7.2" customHeight="1">
      <c r="B80" s="664"/>
      <c r="D80" s="664"/>
      <c r="F80" s="64"/>
      <c r="G80" s="1779"/>
      <c r="H80" s="1779"/>
      <c r="I80" s="1779"/>
      <c r="J80" s="1779"/>
      <c r="K80" s="1779"/>
      <c r="L80" s="1779"/>
      <c r="M80" s="1779"/>
      <c r="N80" s="1779"/>
      <c r="O80" s="1779"/>
      <c r="P80" s="1779"/>
      <c r="Q80" s="1779"/>
      <c r="R80" s="1779"/>
      <c r="S80" s="1779"/>
    </row>
    <row r="81" spans="2:21" ht="12.45" customHeight="1">
      <c r="B81" s="664"/>
      <c r="D81" s="664"/>
      <c r="F81" s="683" t="s">
        <v>2426</v>
      </c>
      <c r="G81" s="121" t="s">
        <v>2443</v>
      </c>
      <c r="H81" s="121"/>
      <c r="I81" s="67"/>
      <c r="J81" s="67"/>
      <c r="K81" s="67"/>
      <c r="L81" s="67"/>
      <c r="M81" s="67"/>
      <c r="N81" s="67"/>
      <c r="O81" s="67"/>
      <c r="P81" s="67"/>
      <c r="Q81" s="67"/>
      <c r="R81" s="67"/>
      <c r="S81" s="67"/>
    </row>
    <row r="82" spans="2:21" ht="13.2" customHeight="1">
      <c r="B82" s="664"/>
      <c r="D82" s="664"/>
      <c r="F82" s="683" t="s">
        <v>2428</v>
      </c>
      <c r="G82" s="1767" t="s">
        <v>2444</v>
      </c>
      <c r="H82" s="1766"/>
      <c r="I82" s="1766"/>
      <c r="J82" s="118"/>
      <c r="K82" s="118"/>
      <c r="L82" s="118"/>
      <c r="M82" s="118"/>
      <c r="N82" s="118"/>
      <c r="O82" s="118"/>
      <c r="P82" s="118"/>
      <c r="Q82" s="118"/>
      <c r="R82" s="118"/>
      <c r="S82" s="118"/>
    </row>
    <row r="83" spans="2:21" ht="13.2" customHeight="1">
      <c r="B83" s="664"/>
      <c r="D83" s="664"/>
      <c r="F83" s="683" t="s">
        <v>2430</v>
      </c>
      <c r="G83" s="1800" t="s">
        <v>2445</v>
      </c>
      <c r="H83" s="1800"/>
      <c r="I83" s="1800"/>
      <c r="J83" s="1800"/>
      <c r="K83" s="118"/>
      <c r="L83" s="118"/>
      <c r="M83" s="118"/>
      <c r="N83" s="118"/>
      <c r="O83" s="118"/>
      <c r="P83" s="118"/>
      <c r="Q83" s="118"/>
      <c r="R83" s="118"/>
      <c r="S83" s="118"/>
    </row>
    <row r="84" spans="2:21" ht="13.2" customHeight="1">
      <c r="B84" s="664"/>
      <c r="D84" s="664"/>
      <c r="F84" s="683" t="s">
        <v>2432</v>
      </c>
      <c r="G84" s="925" t="s">
        <v>2433</v>
      </c>
      <c r="H84" s="118"/>
      <c r="I84" s="118"/>
      <c r="J84" s="118"/>
      <c r="K84" s="118"/>
      <c r="L84" s="118"/>
      <c r="M84" s="118"/>
      <c r="N84" s="118"/>
      <c r="O84" s="118"/>
      <c r="P84" s="118"/>
      <c r="Q84" s="118"/>
      <c r="R84" s="118"/>
      <c r="S84" s="118"/>
    </row>
    <row r="85" spans="2:21" ht="13.2" customHeight="1">
      <c r="B85" s="664"/>
      <c r="D85" s="664"/>
      <c r="F85" s="683" t="s">
        <v>2434</v>
      </c>
      <c r="G85" s="925" t="s">
        <v>1932</v>
      </c>
      <c r="H85" s="118"/>
      <c r="I85" s="118"/>
      <c r="J85" s="118"/>
      <c r="K85" s="118"/>
      <c r="L85" s="118"/>
      <c r="M85" s="118"/>
      <c r="N85" s="118"/>
      <c r="O85" s="118"/>
      <c r="P85" s="118"/>
      <c r="Q85" s="118"/>
      <c r="R85" s="118"/>
      <c r="S85" s="118"/>
    </row>
    <row r="86" spans="2:21" ht="13.2" customHeight="1">
      <c r="B86" s="664"/>
      <c r="D86" s="664"/>
      <c r="F86" s="683" t="s">
        <v>2435</v>
      </c>
      <c r="G86" s="1187">
        <v>57</v>
      </c>
      <c r="H86" s="120"/>
      <c r="I86" s="120"/>
      <c r="J86" s="120"/>
      <c r="K86" s="120"/>
      <c r="L86" s="120"/>
      <c r="M86" s="120"/>
      <c r="N86" s="120"/>
      <c r="O86" s="120"/>
      <c r="P86" s="120"/>
      <c r="Q86" s="120"/>
      <c r="R86" s="120"/>
      <c r="S86" s="120"/>
    </row>
    <row r="87" spans="2:21" ht="25.5" customHeight="1">
      <c r="B87" s="664"/>
      <c r="D87" s="664"/>
      <c r="F87" s="683" t="s">
        <v>2436</v>
      </c>
      <c r="G87" s="1767" t="s">
        <v>2446</v>
      </c>
      <c r="H87" s="1766"/>
      <c r="I87" s="1766"/>
      <c r="J87" s="1766"/>
      <c r="K87" s="1766"/>
      <c r="L87" s="1766"/>
      <c r="M87" s="1766"/>
      <c r="N87" s="1766"/>
      <c r="O87" s="1766"/>
      <c r="P87" s="1766"/>
      <c r="Q87" s="1766"/>
      <c r="R87" s="1766"/>
      <c r="S87" s="1766"/>
    </row>
    <row r="88" spans="2:21" ht="66.75" customHeight="1">
      <c r="B88" s="664"/>
      <c r="D88" s="664"/>
      <c r="F88" s="683" t="s">
        <v>2438</v>
      </c>
      <c r="G88" s="1766" t="s">
        <v>2447</v>
      </c>
      <c r="H88" s="1766"/>
      <c r="I88" s="1766"/>
      <c r="J88" s="1766"/>
      <c r="K88" s="1766"/>
      <c r="L88" s="1766"/>
      <c r="M88" s="1766"/>
      <c r="N88" s="1766"/>
      <c r="O88" s="1766"/>
      <c r="P88" s="1766"/>
      <c r="Q88" s="1766"/>
      <c r="R88" s="1766"/>
      <c r="S88" s="1766"/>
    </row>
    <row r="89" spans="2:21" ht="15" customHeight="1">
      <c r="B89" s="664"/>
      <c r="D89" s="664"/>
      <c r="F89" s="683" t="s">
        <v>2440</v>
      </c>
      <c r="G89" s="1794" t="s">
        <v>1735</v>
      </c>
      <c r="H89" s="1795"/>
      <c r="I89" s="1795"/>
      <c r="J89" s="1795"/>
      <c r="K89" s="118"/>
      <c r="L89" s="118"/>
      <c r="M89" s="118"/>
      <c r="N89" s="118"/>
      <c r="O89" s="118"/>
      <c r="P89" s="118"/>
      <c r="Q89" s="118"/>
      <c r="R89" s="118"/>
      <c r="S89" s="118"/>
      <c r="T89" s="1643"/>
      <c r="U89" s="1643"/>
    </row>
    <row r="90" spans="2:21" ht="13.2" customHeight="1">
      <c r="B90" s="664"/>
      <c r="D90" s="664"/>
      <c r="F90" s="683" t="s">
        <v>2442</v>
      </c>
      <c r="G90" s="1247" t="s">
        <v>1735</v>
      </c>
      <c r="H90" s="1248"/>
      <c r="I90" s="1248"/>
      <c r="J90" s="1248"/>
      <c r="K90" s="118"/>
      <c r="L90" s="118"/>
      <c r="M90" s="118"/>
      <c r="N90" s="118"/>
      <c r="O90" s="118"/>
      <c r="P90" s="118"/>
      <c r="Q90" s="118"/>
      <c r="R90" s="118"/>
      <c r="S90" s="118"/>
      <c r="T90" s="1643"/>
      <c r="U90" s="1643"/>
    </row>
    <row r="91" spans="2:21" ht="7.2" customHeight="1">
      <c r="B91" s="664"/>
      <c r="D91" s="664"/>
      <c r="F91" s="65"/>
      <c r="G91" s="1776"/>
      <c r="H91" s="1776"/>
      <c r="I91" s="1776"/>
      <c r="J91" s="1776"/>
      <c r="K91" s="1776"/>
      <c r="L91" s="1776"/>
      <c r="M91" s="1776"/>
      <c r="N91" s="1776"/>
      <c r="O91" s="1776"/>
      <c r="P91" s="1776"/>
      <c r="Q91" s="1776"/>
      <c r="R91" s="1776"/>
      <c r="S91" s="1776"/>
    </row>
    <row r="92" spans="2:21" ht="7.2" customHeight="1">
      <c r="B92" s="664"/>
      <c r="D92" s="664"/>
      <c r="F92" s="64"/>
      <c r="G92" s="1779"/>
      <c r="H92" s="1779"/>
      <c r="I92" s="1779"/>
      <c r="J92" s="1779"/>
      <c r="K92" s="1779"/>
      <c r="L92" s="1779"/>
      <c r="M92" s="1779"/>
      <c r="N92" s="1779"/>
      <c r="O92" s="1779"/>
      <c r="P92" s="1779"/>
      <c r="Q92" s="1779"/>
      <c r="R92" s="1779"/>
      <c r="S92" s="1779"/>
    </row>
    <row r="93" spans="2:21" ht="12.45" customHeight="1">
      <c r="B93" s="664"/>
      <c r="D93" s="664"/>
      <c r="F93" s="683" t="s">
        <v>2426</v>
      </c>
      <c r="G93" s="1771" t="s">
        <v>2448</v>
      </c>
      <c r="H93" s="1771"/>
      <c r="I93" s="1771"/>
      <c r="J93" s="1771"/>
      <c r="K93" s="1771"/>
      <c r="L93" s="1771"/>
      <c r="M93" s="1771"/>
      <c r="N93" s="1771"/>
      <c r="O93" s="1771"/>
      <c r="P93" s="1771"/>
      <c r="Q93" s="1771"/>
      <c r="R93" s="1771"/>
      <c r="S93" s="1771"/>
    </row>
    <row r="94" spans="2:21" ht="13.2">
      <c r="B94" s="664"/>
      <c r="D94" s="664"/>
      <c r="F94" s="683" t="s">
        <v>2428</v>
      </c>
      <c r="G94" s="1771" t="s">
        <v>2449</v>
      </c>
      <c r="H94" s="1771"/>
      <c r="I94" s="1771"/>
      <c r="J94" s="1771"/>
      <c r="K94" s="1771"/>
      <c r="L94" s="1771"/>
      <c r="M94" s="1771"/>
      <c r="N94" s="1771"/>
      <c r="O94" s="1771"/>
      <c r="P94" s="1771"/>
      <c r="Q94" s="1771"/>
      <c r="R94" s="1771"/>
      <c r="S94" s="1771"/>
    </row>
    <row r="95" spans="2:21" ht="13.2">
      <c r="B95" s="664"/>
      <c r="D95" s="664"/>
      <c r="F95" s="683" t="s">
        <v>2430</v>
      </c>
      <c r="G95" s="1791" t="s">
        <v>2450</v>
      </c>
      <c r="H95" s="1791"/>
      <c r="I95" s="1791"/>
      <c r="J95" s="1791"/>
      <c r="K95" s="1791"/>
      <c r="L95" s="1791"/>
      <c r="M95" s="1791"/>
      <c r="N95" s="1791"/>
      <c r="O95" s="1791"/>
      <c r="P95" s="1791"/>
      <c r="Q95" s="1791"/>
      <c r="R95" s="1791"/>
      <c r="S95" s="1791"/>
    </row>
    <row r="96" spans="2:21" ht="13.2">
      <c r="B96" s="664"/>
      <c r="D96" s="664"/>
      <c r="F96" s="683" t="s">
        <v>2432</v>
      </c>
      <c r="G96" s="1792" t="s">
        <v>2433</v>
      </c>
      <c r="H96" s="1792"/>
      <c r="I96" s="1792"/>
      <c r="J96" s="1792"/>
      <c r="K96" s="1792"/>
      <c r="L96" s="1792"/>
      <c r="M96" s="1792"/>
      <c r="N96" s="1792"/>
      <c r="O96" s="1792"/>
      <c r="P96" s="1792"/>
      <c r="Q96" s="1792"/>
      <c r="R96" s="1792"/>
      <c r="S96" s="1792"/>
    </row>
    <row r="97" spans="2:19" ht="13.2">
      <c r="B97" s="664"/>
      <c r="D97" s="664"/>
      <c r="F97" s="683" t="s">
        <v>2434</v>
      </c>
      <c r="G97" s="1792" t="s">
        <v>2451</v>
      </c>
      <c r="H97" s="1792"/>
      <c r="I97" s="1792"/>
      <c r="J97" s="1792"/>
      <c r="K97" s="1792"/>
      <c r="L97" s="1792"/>
      <c r="M97" s="1792"/>
      <c r="N97" s="1792"/>
      <c r="O97" s="1792"/>
      <c r="P97" s="1792"/>
      <c r="Q97" s="1792"/>
      <c r="R97" s="1792"/>
      <c r="S97" s="1792"/>
    </row>
    <row r="98" spans="2:19" ht="13.2">
      <c r="B98" s="664"/>
      <c r="D98" s="664"/>
      <c r="F98" s="683" t="s">
        <v>2435</v>
      </c>
      <c r="G98" s="1790">
        <v>54</v>
      </c>
      <c r="H98" s="1790"/>
      <c r="I98" s="1790"/>
      <c r="J98" s="1790"/>
      <c r="K98" s="1790"/>
      <c r="L98" s="1790"/>
      <c r="M98" s="1790"/>
      <c r="N98" s="1790"/>
      <c r="O98" s="1790"/>
      <c r="P98" s="1790"/>
      <c r="Q98" s="1790"/>
      <c r="R98" s="1790"/>
      <c r="S98" s="1790"/>
    </row>
    <row r="99" spans="2:19" ht="40.200000000000003" customHeight="1">
      <c r="B99" s="664"/>
      <c r="D99" s="664"/>
      <c r="F99" s="683" t="s">
        <v>2436</v>
      </c>
      <c r="G99" s="1766" t="s">
        <v>2452</v>
      </c>
      <c r="H99" s="1766"/>
      <c r="I99" s="1766"/>
      <c r="J99" s="1766"/>
      <c r="K99" s="1766"/>
      <c r="L99" s="1766"/>
      <c r="M99" s="1766"/>
      <c r="N99" s="1766"/>
      <c r="O99" s="1766"/>
      <c r="P99" s="1766"/>
      <c r="Q99" s="1766"/>
      <c r="R99" s="1766"/>
      <c r="S99" s="1766"/>
    </row>
    <row r="100" spans="2:19" ht="53.25" customHeight="1">
      <c r="B100" s="664"/>
      <c r="D100" s="664"/>
      <c r="F100" s="683" t="s">
        <v>2438</v>
      </c>
      <c r="G100" s="1765" t="s">
        <v>2453</v>
      </c>
      <c r="H100" s="1765"/>
      <c r="I100" s="1765"/>
      <c r="J100" s="1765"/>
      <c r="K100" s="1765"/>
      <c r="L100" s="1765"/>
      <c r="M100" s="1765"/>
      <c r="N100" s="1765"/>
      <c r="O100" s="1765"/>
      <c r="P100" s="1765"/>
      <c r="Q100" s="1765"/>
      <c r="R100" s="1765"/>
      <c r="S100" s="1765"/>
    </row>
    <row r="101" spans="2:19">
      <c r="B101" s="664"/>
      <c r="D101" s="664"/>
      <c r="F101" s="683" t="s">
        <v>2440</v>
      </c>
      <c r="G101" s="1802" t="s">
        <v>1735</v>
      </c>
      <c r="H101" s="1802"/>
      <c r="I101" s="1802"/>
      <c r="J101" s="1802"/>
      <c r="K101" s="1802"/>
      <c r="L101" s="1802"/>
      <c r="M101" s="1802"/>
      <c r="N101" s="1802"/>
      <c r="O101" s="1802"/>
      <c r="P101" s="1802"/>
      <c r="Q101" s="1802"/>
      <c r="R101" s="1802"/>
      <c r="S101" s="1802"/>
    </row>
    <row r="102" spans="2:19" ht="13.2">
      <c r="B102" s="664"/>
      <c r="D102" s="664"/>
      <c r="F102" s="683" t="s">
        <v>2442</v>
      </c>
      <c r="G102" s="1765" t="s">
        <v>1735</v>
      </c>
      <c r="H102" s="1765"/>
      <c r="I102" s="1765"/>
      <c r="J102" s="1765"/>
      <c r="K102" s="1765"/>
      <c r="L102" s="1765"/>
      <c r="M102" s="1765"/>
      <c r="N102" s="1765"/>
      <c r="O102" s="1765"/>
      <c r="P102" s="1765"/>
      <c r="Q102" s="1765"/>
      <c r="R102" s="1765"/>
      <c r="S102" s="1765"/>
    </row>
    <row r="103" spans="2:19" ht="7.2" customHeight="1">
      <c r="B103" s="664"/>
      <c r="D103" s="664"/>
      <c r="F103" s="65"/>
      <c r="G103" s="1776"/>
      <c r="H103" s="1776"/>
      <c r="I103" s="1776"/>
      <c r="J103" s="1776"/>
      <c r="K103" s="1776"/>
      <c r="L103" s="1776"/>
      <c r="M103" s="1776"/>
      <c r="N103" s="1776"/>
      <c r="O103" s="1776"/>
      <c r="P103" s="1776"/>
      <c r="Q103" s="1776"/>
      <c r="R103" s="1776"/>
      <c r="S103" s="1776"/>
    </row>
    <row r="104" spans="2:19" ht="7.2" customHeight="1">
      <c r="B104" s="664"/>
      <c r="D104" s="664"/>
      <c r="F104" s="64"/>
      <c r="G104" s="1779"/>
      <c r="H104" s="1779"/>
      <c r="I104" s="1779"/>
      <c r="J104" s="1779"/>
      <c r="K104" s="1779"/>
      <c r="L104" s="1779"/>
      <c r="M104" s="1779"/>
      <c r="N104" s="1779"/>
      <c r="O104" s="1779"/>
      <c r="P104" s="1779"/>
      <c r="Q104" s="1779"/>
      <c r="R104" s="1779"/>
      <c r="S104" s="1779"/>
    </row>
    <row r="105" spans="2:19" ht="12.45" customHeight="1">
      <c r="B105" s="664"/>
      <c r="D105" s="664"/>
      <c r="F105" s="683" t="s">
        <v>2426</v>
      </c>
      <c r="G105" s="1771" t="s">
        <v>2454</v>
      </c>
      <c r="H105" s="1771"/>
      <c r="I105" s="1771"/>
      <c r="J105" s="1771"/>
      <c r="K105" s="1771"/>
      <c r="L105" s="1771"/>
      <c r="M105" s="1771"/>
      <c r="N105" s="1771"/>
      <c r="O105" s="1771"/>
      <c r="P105" s="1771"/>
      <c r="Q105" s="1771"/>
      <c r="R105" s="1771"/>
      <c r="S105" s="1771"/>
    </row>
    <row r="106" spans="2:19" ht="12.45" customHeight="1">
      <c r="B106" s="664"/>
      <c r="D106" s="664"/>
      <c r="F106" s="683" t="s">
        <v>2428</v>
      </c>
      <c r="G106" s="1771" t="s">
        <v>2455</v>
      </c>
      <c r="H106" s="1771"/>
      <c r="I106" s="1771"/>
      <c r="J106" s="1771"/>
      <c r="K106" s="1771"/>
      <c r="L106" s="1771"/>
      <c r="M106" s="1771"/>
      <c r="N106" s="1771"/>
      <c r="O106" s="1771"/>
      <c r="P106" s="1771"/>
      <c r="Q106" s="1771"/>
      <c r="R106" s="1771"/>
      <c r="S106" s="1771"/>
    </row>
    <row r="107" spans="2:19" ht="13.2">
      <c r="B107" s="664"/>
      <c r="D107" s="664"/>
      <c r="F107" s="683" t="s">
        <v>2430</v>
      </c>
      <c r="G107" s="1780" t="s">
        <v>2456</v>
      </c>
      <c r="H107" s="1780"/>
      <c r="I107" s="1780"/>
      <c r="J107" s="1780"/>
      <c r="K107" s="1780"/>
      <c r="L107" s="1780"/>
      <c r="M107" s="1780"/>
      <c r="N107" s="1780"/>
      <c r="O107" s="1780"/>
      <c r="P107" s="1780"/>
      <c r="Q107" s="1780"/>
      <c r="R107" s="1780"/>
      <c r="S107" s="1780"/>
    </row>
    <row r="108" spans="2:19" ht="13.2">
      <c r="B108" s="664"/>
      <c r="D108" s="664"/>
      <c r="F108" s="683" t="s">
        <v>2432</v>
      </c>
      <c r="G108" s="1781" t="s">
        <v>2457</v>
      </c>
      <c r="H108" s="1781"/>
      <c r="I108" s="1781"/>
      <c r="J108" s="1781"/>
      <c r="K108" s="1781"/>
      <c r="L108" s="1781"/>
      <c r="M108" s="1781"/>
      <c r="N108" s="1781"/>
      <c r="O108" s="1781"/>
      <c r="P108" s="1781"/>
      <c r="Q108" s="1781"/>
      <c r="R108" s="1781"/>
      <c r="S108" s="1781"/>
    </row>
    <row r="109" spans="2:19" ht="13.2">
      <c r="B109" s="664"/>
      <c r="D109" s="664"/>
      <c r="F109" s="683" t="s">
        <v>2434</v>
      </c>
      <c r="G109" s="1772" t="s">
        <v>1932</v>
      </c>
      <c r="H109" s="1772"/>
      <c r="I109" s="1772"/>
      <c r="J109" s="1772"/>
      <c r="K109" s="1772"/>
      <c r="L109" s="1772"/>
      <c r="M109" s="1772"/>
      <c r="N109" s="1772"/>
      <c r="O109" s="1772"/>
      <c r="P109" s="1772"/>
      <c r="Q109" s="1772"/>
      <c r="R109" s="1772"/>
      <c r="S109" s="1772"/>
    </row>
    <row r="110" spans="2:19" ht="13.2">
      <c r="B110" s="664"/>
      <c r="D110" s="664"/>
      <c r="F110" s="683" t="s">
        <v>2435</v>
      </c>
      <c r="G110" s="1773">
        <v>64</v>
      </c>
      <c r="H110" s="1773"/>
      <c r="I110" s="1773"/>
      <c r="J110" s="1773"/>
      <c r="K110" s="1773"/>
      <c r="L110" s="1773"/>
      <c r="M110" s="1773"/>
      <c r="N110" s="1773"/>
      <c r="O110" s="1773"/>
      <c r="P110" s="1773"/>
      <c r="Q110" s="1773"/>
      <c r="R110" s="1773"/>
      <c r="S110" s="1773"/>
    </row>
    <row r="111" spans="2:19" ht="39.75" customHeight="1">
      <c r="B111" s="664"/>
      <c r="D111" s="664"/>
      <c r="F111" s="683" t="s">
        <v>2436</v>
      </c>
      <c r="G111" s="1766" t="s">
        <v>2458</v>
      </c>
      <c r="H111" s="1766"/>
      <c r="I111" s="1766"/>
      <c r="J111" s="1766"/>
      <c r="K111" s="1766"/>
      <c r="L111" s="1766"/>
      <c r="M111" s="1766"/>
      <c r="N111" s="1766"/>
      <c r="O111" s="1766"/>
      <c r="P111" s="1766"/>
      <c r="Q111" s="1766"/>
      <c r="R111" s="1766"/>
      <c r="S111" s="1766"/>
    </row>
    <row r="112" spans="2:19" ht="67.95" customHeight="1">
      <c r="B112" s="664"/>
      <c r="D112" s="664"/>
      <c r="F112" s="683" t="s">
        <v>2438</v>
      </c>
      <c r="G112" s="1765" t="s">
        <v>2459</v>
      </c>
      <c r="H112" s="1765"/>
      <c r="I112" s="1765"/>
      <c r="J112" s="1765"/>
      <c r="K112" s="1765"/>
      <c r="L112" s="1765"/>
      <c r="M112" s="1765"/>
      <c r="N112" s="1765"/>
      <c r="O112" s="1765"/>
      <c r="P112" s="1765"/>
      <c r="Q112" s="1765"/>
      <c r="R112" s="1765"/>
      <c r="S112" s="1765"/>
    </row>
    <row r="113" spans="2:19" ht="43.2" customHeight="1">
      <c r="B113" s="664"/>
      <c r="D113" s="664"/>
      <c r="F113" s="683" t="s">
        <v>2440</v>
      </c>
      <c r="G113" s="1774" t="s">
        <v>2460</v>
      </c>
      <c r="H113" s="1771"/>
      <c r="I113" s="1771"/>
      <c r="J113" s="1771"/>
      <c r="K113" s="1771"/>
      <c r="L113" s="1771"/>
      <c r="M113" s="1771"/>
      <c r="N113" s="1771"/>
      <c r="O113" s="1771"/>
      <c r="P113" s="1771"/>
      <c r="Q113" s="1771"/>
      <c r="R113" s="1771"/>
      <c r="S113" s="1771"/>
    </row>
    <row r="114" spans="2:19" ht="16.8" customHeight="1">
      <c r="B114" s="664"/>
      <c r="D114" s="664"/>
      <c r="F114" s="683" t="s">
        <v>2442</v>
      </c>
      <c r="G114" s="1771" t="s">
        <v>2461</v>
      </c>
      <c r="H114" s="1771"/>
      <c r="I114" s="1771"/>
      <c r="J114" s="1771"/>
      <c r="K114" s="1771"/>
      <c r="L114" s="1771"/>
      <c r="M114" s="1771"/>
      <c r="N114" s="1771"/>
      <c r="O114" s="1771"/>
      <c r="P114" s="1771"/>
      <c r="Q114" s="1771"/>
      <c r="R114" s="1771"/>
      <c r="S114" s="1771"/>
    </row>
    <row r="115" spans="2:19" ht="7.2" customHeight="1">
      <c r="B115" s="664"/>
      <c r="D115" s="664"/>
      <c r="F115" s="684"/>
      <c r="G115" s="1776"/>
      <c r="H115" s="1776"/>
      <c r="I115" s="1776"/>
      <c r="J115" s="1776"/>
      <c r="K115" s="1776"/>
      <c r="L115" s="1776"/>
      <c r="M115" s="1776"/>
      <c r="N115" s="1776"/>
      <c r="O115" s="1776"/>
      <c r="P115" s="1776"/>
      <c r="Q115" s="1776"/>
      <c r="R115" s="1776"/>
      <c r="S115" s="1776"/>
    </row>
    <row r="116" spans="2:19" ht="7.2" customHeight="1">
      <c r="B116" s="664"/>
      <c r="D116" s="664"/>
      <c r="F116" s="683"/>
      <c r="G116" s="1779"/>
      <c r="H116" s="1779"/>
      <c r="I116" s="1779"/>
      <c r="J116" s="1779"/>
      <c r="K116" s="1779"/>
      <c r="L116" s="1779"/>
      <c r="M116" s="1779"/>
      <c r="N116" s="1779"/>
      <c r="O116" s="1779"/>
      <c r="P116" s="1779"/>
      <c r="Q116" s="1779"/>
      <c r="R116" s="1779"/>
      <c r="S116" s="1779"/>
    </row>
    <row r="117" spans="2:19" ht="6.45" hidden="1" customHeight="1">
      <c r="B117" s="664"/>
      <c r="D117" s="664"/>
      <c r="F117" s="683"/>
      <c r="G117" s="1779"/>
      <c r="H117" s="1779"/>
      <c r="I117" s="1779"/>
      <c r="J117" s="1779"/>
      <c r="K117" s="1779"/>
      <c r="L117" s="1779"/>
      <c r="M117" s="1779"/>
      <c r="N117" s="1779"/>
      <c r="O117" s="1779"/>
      <c r="P117" s="1779"/>
      <c r="Q117" s="1779"/>
      <c r="R117" s="1779"/>
      <c r="S117" s="1779"/>
    </row>
    <row r="118" spans="2:19" ht="12.45" customHeight="1">
      <c r="B118" s="664"/>
      <c r="D118" s="664"/>
      <c r="F118" s="683" t="s">
        <v>2426</v>
      </c>
      <c r="G118" s="121" t="s">
        <v>2462</v>
      </c>
      <c r="H118" s="121"/>
      <c r="I118" s="67"/>
      <c r="J118" s="67"/>
      <c r="K118" s="67"/>
      <c r="L118" s="67"/>
      <c r="M118" s="67"/>
      <c r="N118" s="67"/>
      <c r="O118" s="67"/>
      <c r="P118" s="67"/>
      <c r="Q118" s="67"/>
      <c r="R118" s="67"/>
      <c r="S118" s="67"/>
    </row>
    <row r="119" spans="2:19" ht="12.45" customHeight="1">
      <c r="B119" s="664"/>
      <c r="D119" s="664"/>
      <c r="F119" s="683" t="s">
        <v>2428</v>
      </c>
      <c r="G119" s="121" t="s">
        <v>2463</v>
      </c>
      <c r="H119" s="118"/>
      <c r="I119" s="118"/>
      <c r="J119" s="118"/>
      <c r="K119" s="118"/>
      <c r="L119" s="118"/>
      <c r="M119" s="118"/>
      <c r="N119" s="118"/>
      <c r="O119" s="118"/>
      <c r="P119" s="118"/>
      <c r="Q119" s="118"/>
      <c r="R119" s="118"/>
      <c r="S119" s="118"/>
    </row>
    <row r="120" spans="2:19" ht="13.2">
      <c r="B120" s="664"/>
      <c r="D120" s="664"/>
      <c r="F120" s="683" t="s">
        <v>2430</v>
      </c>
      <c r="G120" s="124" t="s">
        <v>2464</v>
      </c>
      <c r="H120" s="119"/>
      <c r="I120" s="119"/>
      <c r="J120" s="119"/>
      <c r="K120" s="119"/>
      <c r="L120" s="119"/>
      <c r="M120" s="119"/>
      <c r="N120" s="119"/>
      <c r="O120" s="119"/>
      <c r="P120" s="119"/>
      <c r="Q120" s="119"/>
      <c r="R120" s="119"/>
      <c r="S120" s="119"/>
    </row>
    <row r="121" spans="2:19" ht="13.2">
      <c r="B121" s="664"/>
      <c r="D121" s="664"/>
      <c r="F121" s="683" t="s">
        <v>2432</v>
      </c>
      <c r="G121" s="925" t="s">
        <v>2457</v>
      </c>
      <c r="H121" s="118"/>
      <c r="I121" s="118"/>
      <c r="J121" s="118"/>
      <c r="K121" s="118"/>
      <c r="L121" s="118"/>
      <c r="M121" s="118"/>
      <c r="N121" s="118"/>
      <c r="O121" s="118"/>
      <c r="P121" s="118"/>
      <c r="Q121" s="118"/>
      <c r="R121" s="118"/>
      <c r="S121" s="118"/>
    </row>
    <row r="122" spans="2:19" ht="13.2">
      <c r="B122" s="664"/>
      <c r="D122" s="664"/>
      <c r="F122" s="683" t="s">
        <v>2434</v>
      </c>
      <c r="G122" s="925" t="s">
        <v>2451</v>
      </c>
      <c r="H122" s="118"/>
      <c r="I122" s="118"/>
      <c r="J122" s="118"/>
      <c r="K122" s="118"/>
      <c r="L122" s="118"/>
      <c r="M122" s="118"/>
      <c r="N122" s="118"/>
      <c r="O122" s="118"/>
      <c r="P122" s="118"/>
      <c r="Q122" s="118"/>
      <c r="R122" s="118"/>
      <c r="S122" s="118"/>
    </row>
    <row r="123" spans="2:19" ht="13.2">
      <c r="B123" s="664"/>
      <c r="D123" s="664"/>
      <c r="F123" s="683" t="s">
        <v>2435</v>
      </c>
      <c r="G123" s="1188">
        <v>69</v>
      </c>
      <c r="H123" s="120"/>
      <c r="I123" s="120"/>
      <c r="J123" s="120"/>
      <c r="K123" s="120"/>
      <c r="L123" s="120"/>
      <c r="M123" s="120"/>
      <c r="N123" s="120"/>
      <c r="O123" s="120"/>
      <c r="P123" s="120"/>
      <c r="Q123" s="120"/>
      <c r="R123" s="120"/>
      <c r="S123" s="120"/>
    </row>
    <row r="124" spans="2:19" ht="38.25" customHeight="1">
      <c r="B124" s="664"/>
      <c r="D124" s="664"/>
      <c r="F124" s="683" t="s">
        <v>2436</v>
      </c>
      <c r="G124" s="1766" t="s">
        <v>2465</v>
      </c>
      <c r="H124" s="1766"/>
      <c r="I124" s="1766"/>
      <c r="J124" s="1766"/>
      <c r="K124" s="1766"/>
      <c r="L124" s="1766"/>
      <c r="M124" s="1766"/>
      <c r="N124" s="1766"/>
      <c r="O124" s="1766"/>
      <c r="P124" s="1766"/>
      <c r="Q124" s="1766"/>
      <c r="R124" s="1766"/>
      <c r="S124" s="1766"/>
    </row>
    <row r="125" spans="2:19" ht="84.45" customHeight="1">
      <c r="B125" s="664"/>
      <c r="D125" s="664"/>
      <c r="F125" s="683" t="s">
        <v>2438</v>
      </c>
      <c r="G125" s="1765" t="s">
        <v>2466</v>
      </c>
      <c r="H125" s="1765"/>
      <c r="I125" s="1765"/>
      <c r="J125" s="1765"/>
      <c r="K125" s="1765"/>
      <c r="L125" s="1765"/>
      <c r="M125" s="1765"/>
      <c r="N125" s="1765"/>
      <c r="O125" s="1765"/>
      <c r="P125" s="1765"/>
      <c r="Q125" s="1765"/>
      <c r="R125" s="1765"/>
      <c r="S125" s="1765"/>
    </row>
    <row r="126" spans="2:19" ht="27" customHeight="1">
      <c r="B126" s="664"/>
      <c r="D126" s="664"/>
      <c r="F126" s="683" t="s">
        <v>2440</v>
      </c>
      <c r="G126" s="1785" t="s">
        <v>2467</v>
      </c>
      <c r="H126" s="1785"/>
      <c r="I126" s="1785"/>
      <c r="J126" s="118"/>
      <c r="K126" s="118"/>
      <c r="L126" s="118"/>
      <c r="M126" s="118"/>
      <c r="N126" s="118"/>
      <c r="O126" s="118"/>
      <c r="P126" s="118"/>
      <c r="Q126" s="118"/>
      <c r="R126" s="118"/>
      <c r="S126" s="118"/>
    </row>
    <row r="127" spans="2:19" ht="13.2">
      <c r="B127" s="664"/>
      <c r="D127" s="664"/>
      <c r="F127" s="683" t="s">
        <v>2442</v>
      </c>
      <c r="G127" s="67" t="s">
        <v>2387</v>
      </c>
      <c r="H127" s="118"/>
      <c r="I127" s="118"/>
      <c r="J127" s="118"/>
      <c r="K127" s="118"/>
      <c r="L127" s="118"/>
      <c r="M127" s="118"/>
      <c r="N127" s="118"/>
      <c r="O127" s="118"/>
      <c r="P127" s="118"/>
      <c r="Q127" s="118"/>
      <c r="R127" s="118"/>
      <c r="S127" s="118"/>
    </row>
    <row r="128" spans="2:19" ht="7.2" customHeight="1">
      <c r="B128" s="664"/>
      <c r="D128" s="664"/>
      <c r="F128" s="684"/>
      <c r="G128" s="1776"/>
      <c r="H128" s="1776"/>
      <c r="I128" s="1776"/>
      <c r="J128" s="1776"/>
      <c r="K128" s="1776"/>
      <c r="L128" s="1776"/>
      <c r="M128" s="1776"/>
      <c r="N128" s="1776"/>
      <c r="O128" s="1776"/>
      <c r="P128" s="1776"/>
      <c r="Q128" s="1776"/>
      <c r="R128" s="1776"/>
      <c r="S128" s="1776"/>
    </row>
    <row r="129" spans="2:19" ht="7.2" customHeight="1">
      <c r="B129" s="664"/>
      <c r="D129" s="664"/>
      <c r="F129" s="683"/>
      <c r="G129" s="1779"/>
      <c r="H129" s="1779"/>
      <c r="I129" s="1779"/>
      <c r="J129" s="1779"/>
      <c r="K129" s="1779"/>
      <c r="L129" s="1779"/>
      <c r="M129" s="1779"/>
      <c r="N129" s="1779"/>
      <c r="O129" s="1779"/>
      <c r="P129" s="1779"/>
      <c r="Q129" s="1779"/>
      <c r="R129" s="1779"/>
      <c r="S129" s="1779"/>
    </row>
    <row r="130" spans="2:19" ht="12.45" customHeight="1">
      <c r="B130" s="664"/>
      <c r="C130" s="430"/>
      <c r="D130" s="664"/>
      <c r="F130" s="683" t="s">
        <v>2426</v>
      </c>
      <c r="G130" s="121" t="s">
        <v>2468</v>
      </c>
      <c r="H130" s="121"/>
      <c r="I130" s="67"/>
      <c r="J130" s="67"/>
      <c r="K130" s="67"/>
      <c r="L130" s="67"/>
      <c r="M130" s="67"/>
      <c r="N130" s="67"/>
      <c r="O130" s="67"/>
      <c r="P130" s="67"/>
      <c r="Q130" s="67"/>
      <c r="R130" s="67"/>
      <c r="S130" s="67"/>
    </row>
    <row r="131" spans="2:19" ht="12.45" customHeight="1">
      <c r="B131" s="664"/>
      <c r="C131" s="430"/>
      <c r="D131" s="664"/>
      <c r="F131" s="683" t="s">
        <v>2428</v>
      </c>
      <c r="G131" s="121" t="s">
        <v>2463</v>
      </c>
      <c r="H131" s="118"/>
      <c r="I131" s="118"/>
      <c r="J131" s="118"/>
      <c r="K131" s="118"/>
      <c r="L131" s="118"/>
      <c r="M131" s="118"/>
      <c r="N131" s="118"/>
      <c r="O131" s="118"/>
      <c r="P131" s="118"/>
      <c r="Q131" s="118"/>
      <c r="R131" s="118"/>
      <c r="S131" s="118"/>
    </row>
    <row r="132" spans="2:19" ht="13.2">
      <c r="B132" s="664"/>
      <c r="C132" s="430"/>
      <c r="D132" s="664"/>
      <c r="F132" s="683" t="s">
        <v>2430</v>
      </c>
      <c r="G132" s="124" t="s">
        <v>2464</v>
      </c>
      <c r="H132" s="118"/>
      <c r="I132" s="118"/>
      <c r="J132" s="118"/>
      <c r="K132" s="118"/>
      <c r="L132" s="118"/>
      <c r="M132" s="118"/>
      <c r="N132" s="118"/>
      <c r="O132" s="118"/>
      <c r="P132" s="118"/>
      <c r="Q132" s="118"/>
      <c r="R132" s="118"/>
      <c r="S132" s="118"/>
    </row>
    <row r="133" spans="2:19" ht="13.2">
      <c r="B133" s="664"/>
      <c r="C133" s="438"/>
      <c r="D133" s="664"/>
      <c r="F133" s="683" t="s">
        <v>2432</v>
      </c>
      <c r="G133" s="925" t="s">
        <v>2433</v>
      </c>
      <c r="H133" s="118"/>
      <c r="I133" s="118"/>
      <c r="J133" s="118"/>
      <c r="K133" s="118"/>
      <c r="L133" s="118"/>
      <c r="M133" s="118"/>
      <c r="N133" s="118"/>
      <c r="O133" s="118"/>
      <c r="P133" s="118"/>
      <c r="Q133" s="118"/>
      <c r="R133" s="118"/>
      <c r="S133" s="118"/>
    </row>
    <row r="134" spans="2:19" ht="13.2">
      <c r="B134" s="664"/>
      <c r="C134" s="430"/>
      <c r="D134" s="664"/>
      <c r="F134" s="683" t="s">
        <v>2434</v>
      </c>
      <c r="G134" s="925" t="s">
        <v>1932</v>
      </c>
      <c r="H134" s="118"/>
      <c r="I134" s="118"/>
      <c r="J134" s="118"/>
      <c r="K134" s="118"/>
      <c r="L134" s="118"/>
      <c r="M134" s="118"/>
      <c r="N134" s="118"/>
      <c r="O134" s="118"/>
      <c r="P134" s="118"/>
      <c r="Q134" s="118"/>
      <c r="R134" s="118"/>
      <c r="S134" s="118"/>
    </row>
    <row r="135" spans="2:19" ht="13.2">
      <c r="B135" s="664"/>
      <c r="C135" s="438"/>
      <c r="D135" s="664"/>
      <c r="F135" s="683" t="s">
        <v>2435</v>
      </c>
      <c r="G135" s="1188">
        <v>46</v>
      </c>
      <c r="H135" s="120"/>
      <c r="I135" s="120"/>
      <c r="J135" s="120"/>
      <c r="K135" s="120"/>
      <c r="L135" s="120"/>
      <c r="M135" s="120"/>
      <c r="N135" s="120"/>
      <c r="O135" s="120"/>
      <c r="P135" s="120"/>
      <c r="Q135" s="120"/>
      <c r="R135" s="120"/>
      <c r="S135" s="120"/>
    </row>
    <row r="136" spans="2:19" ht="49.5" customHeight="1">
      <c r="B136" s="664"/>
      <c r="D136" s="664"/>
      <c r="F136" s="683" t="s">
        <v>2436</v>
      </c>
      <c r="G136" s="1766" t="s">
        <v>2469</v>
      </c>
      <c r="H136" s="1766"/>
      <c r="I136" s="1766"/>
      <c r="J136" s="1766"/>
      <c r="K136" s="1766"/>
      <c r="L136" s="1766"/>
      <c r="M136" s="1766"/>
      <c r="N136" s="1766"/>
      <c r="O136" s="1766"/>
      <c r="P136" s="1766"/>
      <c r="Q136" s="1766"/>
      <c r="R136" s="1766"/>
      <c r="S136" s="1766"/>
    </row>
    <row r="137" spans="2:19" ht="79.5" customHeight="1">
      <c r="B137" s="664"/>
      <c r="C137" s="438"/>
      <c r="D137" s="664"/>
      <c r="F137" s="683" t="s">
        <v>2438</v>
      </c>
      <c r="G137" s="1765" t="s">
        <v>2470</v>
      </c>
      <c r="H137" s="1765"/>
      <c r="I137" s="1765"/>
      <c r="J137" s="1765"/>
      <c r="K137" s="1765"/>
      <c r="L137" s="1765"/>
      <c r="M137" s="1765"/>
      <c r="N137" s="1765"/>
      <c r="O137" s="1765"/>
      <c r="P137" s="1765"/>
      <c r="Q137" s="1765"/>
      <c r="R137" s="1765"/>
      <c r="S137" s="1765"/>
    </row>
    <row r="138" spans="2:19" ht="15" customHeight="1">
      <c r="B138" s="664"/>
      <c r="C138" s="430"/>
      <c r="D138" s="664"/>
      <c r="F138" s="1793" t="s">
        <v>2440</v>
      </c>
      <c r="G138" s="1768" t="s">
        <v>2471</v>
      </c>
      <c r="H138" s="1768"/>
      <c r="I138" s="1768"/>
      <c r="J138" s="118"/>
      <c r="K138" s="118"/>
      <c r="L138" s="118"/>
      <c r="M138" s="118"/>
      <c r="N138" s="118"/>
      <c r="O138" s="118"/>
      <c r="P138" s="118"/>
      <c r="Q138" s="118"/>
      <c r="R138" s="118"/>
      <c r="S138" s="118"/>
    </row>
    <row r="139" spans="2:19" ht="13.2">
      <c r="B139" s="664"/>
      <c r="C139" s="430"/>
      <c r="D139" s="664"/>
      <c r="F139" s="1793"/>
      <c r="G139" s="125" t="s">
        <v>2472</v>
      </c>
      <c r="H139" s="118"/>
      <c r="I139" s="118"/>
      <c r="J139" s="118"/>
      <c r="K139" s="118"/>
      <c r="L139" s="118"/>
      <c r="M139" s="118"/>
      <c r="N139" s="118"/>
      <c r="O139" s="118"/>
      <c r="P139" s="118"/>
      <c r="Q139" s="118"/>
      <c r="R139" s="118"/>
      <c r="S139" s="118"/>
    </row>
    <row r="140" spans="2:19" ht="13.2">
      <c r="B140" s="664"/>
      <c r="D140" s="664"/>
      <c r="F140" s="683" t="s">
        <v>2442</v>
      </c>
      <c r="G140" s="67" t="s">
        <v>2387</v>
      </c>
      <c r="H140" s="118"/>
      <c r="I140" s="118"/>
      <c r="J140" s="118"/>
      <c r="K140" s="118"/>
      <c r="L140" s="118"/>
      <c r="M140" s="118"/>
      <c r="N140" s="118"/>
      <c r="O140" s="118"/>
      <c r="P140" s="118"/>
      <c r="Q140" s="118"/>
      <c r="R140" s="118"/>
      <c r="S140" s="118"/>
    </row>
    <row r="141" spans="2:19" ht="7.2" customHeight="1">
      <c r="B141" s="664"/>
      <c r="D141" s="664"/>
      <c r="F141" s="684"/>
      <c r="G141" s="1776"/>
      <c r="H141" s="1776"/>
      <c r="I141" s="1776"/>
      <c r="J141" s="1776"/>
      <c r="K141" s="1776"/>
      <c r="L141" s="1776"/>
      <c r="M141" s="1776"/>
      <c r="N141" s="1776"/>
      <c r="O141" s="1776"/>
      <c r="P141" s="1776"/>
      <c r="Q141" s="1776"/>
      <c r="R141" s="1776"/>
      <c r="S141" s="1776"/>
    </row>
    <row r="142" spans="2:19" ht="7.2" customHeight="1">
      <c r="B142" s="664"/>
      <c r="D142" s="664"/>
      <c r="F142" s="683"/>
      <c r="G142" s="1775"/>
      <c r="H142" s="1775"/>
      <c r="I142" s="1775"/>
      <c r="J142" s="1775"/>
      <c r="K142" s="1775"/>
      <c r="L142" s="1775"/>
      <c r="M142" s="1775"/>
      <c r="N142" s="1775"/>
      <c r="O142" s="1775"/>
      <c r="P142" s="1775"/>
      <c r="Q142" s="1775"/>
      <c r="R142" s="1775"/>
      <c r="S142" s="1775"/>
    </row>
    <row r="143" spans="2:19" ht="13.2">
      <c r="B143" s="664"/>
      <c r="D143" s="664"/>
      <c r="F143" s="683" t="s">
        <v>2426</v>
      </c>
      <c r="G143" s="121" t="s">
        <v>2473</v>
      </c>
      <c r="H143" s="121"/>
      <c r="I143" s="67"/>
      <c r="J143" s="67"/>
      <c r="K143" s="67"/>
      <c r="L143" s="67"/>
      <c r="M143" s="67"/>
      <c r="N143" s="67"/>
      <c r="O143" s="67"/>
      <c r="P143" s="67"/>
      <c r="Q143" s="67"/>
      <c r="R143" s="67"/>
      <c r="S143" s="67"/>
    </row>
    <row r="144" spans="2:19" ht="13.2">
      <c r="B144" s="664"/>
      <c r="D144" s="664"/>
      <c r="F144" s="683" t="s">
        <v>2428</v>
      </c>
      <c r="G144" s="121" t="s">
        <v>2463</v>
      </c>
      <c r="H144" s="118"/>
      <c r="I144" s="118"/>
      <c r="J144" s="118"/>
      <c r="K144" s="118"/>
      <c r="L144" s="118"/>
      <c r="M144" s="118"/>
      <c r="N144" s="118"/>
      <c r="O144" s="118"/>
      <c r="P144" s="118"/>
      <c r="Q144" s="118"/>
      <c r="R144" s="118"/>
      <c r="S144" s="118"/>
    </row>
    <row r="145" spans="2:21" ht="13.2">
      <c r="B145" s="664"/>
      <c r="D145" s="664"/>
      <c r="F145" s="683" t="s">
        <v>2430</v>
      </c>
      <c r="G145" s="124" t="s">
        <v>2474</v>
      </c>
      <c r="H145" s="118"/>
      <c r="I145" s="118"/>
      <c r="J145" s="118"/>
      <c r="K145" s="118"/>
      <c r="L145" s="118"/>
      <c r="M145" s="118"/>
      <c r="N145" s="118"/>
      <c r="O145" s="118"/>
      <c r="P145" s="118"/>
      <c r="Q145" s="118"/>
      <c r="R145" s="118"/>
      <c r="S145" s="118"/>
    </row>
    <row r="146" spans="2:21" ht="13.2">
      <c r="B146" s="664"/>
      <c r="D146" s="664"/>
      <c r="F146" s="683" t="s">
        <v>2432</v>
      </c>
      <c r="G146" s="925" t="s">
        <v>2457</v>
      </c>
      <c r="H146" s="118"/>
      <c r="I146" s="118"/>
      <c r="J146" s="118"/>
      <c r="K146" s="118"/>
      <c r="L146" s="118"/>
      <c r="M146" s="118"/>
      <c r="N146" s="118"/>
      <c r="O146" s="118"/>
      <c r="P146" s="118"/>
      <c r="Q146" s="118"/>
      <c r="R146" s="118"/>
      <c r="S146" s="118"/>
    </row>
    <row r="147" spans="2:21" ht="13.2">
      <c r="B147" s="664"/>
      <c r="D147" s="664"/>
      <c r="F147" s="683" t="s">
        <v>2434</v>
      </c>
      <c r="G147" s="925" t="s">
        <v>1932</v>
      </c>
      <c r="H147" s="118"/>
      <c r="I147" s="118"/>
      <c r="J147" s="118"/>
      <c r="K147" s="118"/>
      <c r="L147" s="118"/>
      <c r="M147" s="118"/>
      <c r="N147" s="118"/>
      <c r="O147" s="118"/>
      <c r="P147" s="118"/>
      <c r="Q147" s="118"/>
      <c r="R147" s="118"/>
      <c r="S147" s="118"/>
    </row>
    <row r="148" spans="2:21" ht="13.2">
      <c r="B148" s="664"/>
      <c r="D148" s="664"/>
      <c r="F148" s="683" t="s">
        <v>2435</v>
      </c>
      <c r="G148" s="1188">
        <v>54</v>
      </c>
      <c r="H148" s="120"/>
      <c r="I148" s="120"/>
      <c r="J148" s="120"/>
      <c r="K148" s="120"/>
      <c r="L148" s="120"/>
      <c r="M148" s="120"/>
      <c r="N148" s="120"/>
      <c r="O148" s="120"/>
      <c r="P148" s="120"/>
      <c r="Q148" s="120"/>
      <c r="R148" s="120"/>
      <c r="S148" s="120"/>
    </row>
    <row r="149" spans="2:21" ht="37.5" customHeight="1">
      <c r="B149" s="664"/>
      <c r="D149" s="664"/>
      <c r="F149" s="683" t="s">
        <v>2436</v>
      </c>
      <c r="G149" s="1766" t="s">
        <v>2475</v>
      </c>
      <c r="H149" s="1766"/>
      <c r="I149" s="1766"/>
      <c r="J149" s="1766"/>
      <c r="K149" s="1766"/>
      <c r="L149" s="1766"/>
      <c r="M149" s="1766"/>
      <c r="N149" s="1766"/>
      <c r="O149" s="1766"/>
      <c r="P149" s="1766"/>
      <c r="Q149" s="1766"/>
      <c r="R149" s="1766"/>
      <c r="S149" s="1766"/>
    </row>
    <row r="150" spans="2:21" ht="80.7" customHeight="1">
      <c r="B150" s="664"/>
      <c r="D150" s="664"/>
      <c r="F150" s="683" t="s">
        <v>2438</v>
      </c>
      <c r="G150" s="1766" t="s">
        <v>2476</v>
      </c>
      <c r="H150" s="1766"/>
      <c r="I150" s="1766"/>
      <c r="J150" s="1766"/>
      <c r="K150" s="1766"/>
      <c r="L150" s="1766"/>
      <c r="M150" s="1766"/>
      <c r="N150" s="1766"/>
      <c r="O150" s="1766"/>
      <c r="P150" s="1766"/>
      <c r="Q150" s="1766"/>
      <c r="R150" s="1766"/>
      <c r="S150" s="1766"/>
      <c r="U150" s="187"/>
    </row>
    <row r="151" spans="2:21" ht="29.7" customHeight="1">
      <c r="B151" s="664"/>
      <c r="D151" s="664"/>
      <c r="F151" s="683" t="s">
        <v>2440</v>
      </c>
      <c r="G151" s="1796" t="s">
        <v>2477</v>
      </c>
      <c r="H151" s="1796"/>
      <c r="I151" s="1796"/>
      <c r="J151" s="118"/>
      <c r="K151" s="118"/>
      <c r="L151" s="118"/>
      <c r="M151" s="118"/>
      <c r="N151" s="118"/>
      <c r="O151" s="118"/>
      <c r="P151" s="118"/>
      <c r="Q151" s="118"/>
      <c r="R151" s="118"/>
      <c r="S151" s="118"/>
    </row>
    <row r="152" spans="2:21" ht="13.2">
      <c r="B152" s="664"/>
      <c r="C152" s="437"/>
      <c r="D152" s="430"/>
      <c r="F152" s="683" t="s">
        <v>2442</v>
      </c>
      <c r="G152" s="67" t="s">
        <v>2387</v>
      </c>
      <c r="H152" s="118"/>
      <c r="I152" s="118"/>
      <c r="J152" s="118"/>
      <c r="K152" s="118"/>
      <c r="L152" s="118"/>
      <c r="M152" s="118"/>
      <c r="N152" s="118"/>
      <c r="O152" s="118"/>
      <c r="P152" s="118"/>
      <c r="Q152" s="118"/>
      <c r="R152" s="118"/>
      <c r="S152" s="118"/>
    </row>
    <row r="153" spans="2:21" ht="7.2" customHeight="1">
      <c r="B153" s="664"/>
      <c r="C153" s="437"/>
      <c r="D153" s="430"/>
      <c r="F153" s="65"/>
      <c r="G153" s="1776"/>
      <c r="H153" s="1776"/>
      <c r="I153" s="1776"/>
      <c r="J153" s="1776"/>
      <c r="K153" s="1776"/>
      <c r="L153" s="1776"/>
      <c r="M153" s="1776"/>
      <c r="N153" s="1776"/>
      <c r="O153" s="1776"/>
      <c r="P153" s="1776"/>
      <c r="Q153" s="1776"/>
      <c r="R153" s="1776"/>
      <c r="S153" s="1776"/>
    </row>
    <row r="154" spans="2:21" ht="15" customHeight="1">
      <c r="B154" s="664"/>
      <c r="C154" s="437"/>
      <c r="D154" s="430"/>
      <c r="F154" s="64"/>
      <c r="G154" s="161"/>
      <c r="H154" s="161"/>
      <c r="I154" s="161"/>
      <c r="J154" s="161"/>
      <c r="K154" s="161"/>
      <c r="L154" s="161"/>
      <c r="M154" s="161"/>
      <c r="N154" s="161"/>
      <c r="O154" s="161"/>
      <c r="P154" s="161"/>
      <c r="Q154" s="161"/>
      <c r="R154" s="161"/>
      <c r="S154" s="161"/>
    </row>
    <row r="155" spans="2:21" ht="12.45" customHeight="1">
      <c r="B155" s="664"/>
      <c r="C155" s="430"/>
      <c r="D155" s="664"/>
      <c r="F155" s="683" t="s">
        <v>2426</v>
      </c>
      <c r="G155" s="121" t="s">
        <v>2478</v>
      </c>
      <c r="H155" s="121"/>
      <c r="I155" s="67"/>
      <c r="J155" s="67"/>
      <c r="K155" s="67"/>
      <c r="L155" s="67"/>
      <c r="M155" s="67"/>
      <c r="N155" s="67"/>
      <c r="O155" s="67"/>
      <c r="P155" s="67"/>
      <c r="Q155" s="67"/>
      <c r="R155" s="67"/>
      <c r="S155" s="67"/>
    </row>
    <row r="156" spans="2:21" ht="12.45" customHeight="1">
      <c r="B156" s="664"/>
      <c r="C156" s="430"/>
      <c r="D156" s="664"/>
      <c r="F156" s="683" t="s">
        <v>2428</v>
      </c>
      <c r="G156" s="121" t="s">
        <v>2463</v>
      </c>
      <c r="H156" s="118"/>
      <c r="I156" s="118"/>
      <c r="J156" s="118"/>
      <c r="K156" s="118"/>
      <c r="L156" s="118"/>
      <c r="M156" s="118"/>
      <c r="N156" s="118"/>
      <c r="O156" s="118"/>
      <c r="P156" s="118"/>
      <c r="Q156" s="118"/>
      <c r="R156" s="118"/>
      <c r="S156" s="118"/>
    </row>
    <row r="157" spans="2:21" ht="13.2">
      <c r="B157" s="664"/>
      <c r="C157" s="430"/>
      <c r="D157" s="664"/>
      <c r="F157" s="683" t="s">
        <v>2430</v>
      </c>
      <c r="G157" s="124" t="s">
        <v>2464</v>
      </c>
      <c r="H157" s="118"/>
      <c r="I157" s="118"/>
      <c r="J157" s="118"/>
      <c r="K157" s="118"/>
      <c r="L157" s="118"/>
      <c r="M157" s="118"/>
      <c r="N157" s="118"/>
      <c r="O157" s="118"/>
      <c r="P157" s="118"/>
      <c r="Q157" s="118"/>
      <c r="R157" s="118"/>
      <c r="S157" s="118"/>
    </row>
    <row r="158" spans="2:21" ht="13.2">
      <c r="B158" s="664"/>
      <c r="C158" s="438"/>
      <c r="D158" s="664"/>
      <c r="F158" s="683" t="s">
        <v>2432</v>
      </c>
      <c r="G158" s="925" t="s">
        <v>2457</v>
      </c>
      <c r="H158" s="118"/>
      <c r="I158" s="118"/>
      <c r="J158" s="118"/>
      <c r="K158" s="118"/>
      <c r="L158" s="118"/>
      <c r="M158" s="118"/>
      <c r="N158" s="118"/>
      <c r="O158" s="118"/>
      <c r="P158" s="118"/>
      <c r="Q158" s="118"/>
      <c r="R158" s="118"/>
      <c r="S158" s="118"/>
    </row>
    <row r="159" spans="2:21" ht="13.2">
      <c r="B159" s="664"/>
      <c r="C159" s="430"/>
      <c r="D159" s="664"/>
      <c r="F159" s="683" t="s">
        <v>2434</v>
      </c>
      <c r="G159" s="925" t="s">
        <v>1932</v>
      </c>
      <c r="H159" s="118"/>
      <c r="I159" s="118"/>
      <c r="J159" s="118"/>
      <c r="K159" s="118"/>
      <c r="L159" s="118"/>
      <c r="M159" s="118"/>
      <c r="N159" s="118"/>
      <c r="O159" s="118"/>
      <c r="P159" s="118"/>
      <c r="Q159" s="118"/>
      <c r="R159" s="118"/>
      <c r="S159" s="118"/>
    </row>
    <row r="160" spans="2:21" ht="13.2">
      <c r="B160" s="664"/>
      <c r="C160" s="438"/>
      <c r="D160" s="664"/>
      <c r="F160" s="683" t="s">
        <v>2435</v>
      </c>
      <c r="G160" s="1188">
        <v>56</v>
      </c>
      <c r="H160" s="120"/>
      <c r="I160" s="120"/>
      <c r="J160" s="120"/>
      <c r="K160" s="120"/>
      <c r="L160" s="120"/>
      <c r="M160" s="120"/>
      <c r="N160" s="120"/>
      <c r="O160" s="120"/>
      <c r="P160" s="120"/>
      <c r="Q160" s="120"/>
      <c r="R160" s="120"/>
      <c r="S160" s="120"/>
    </row>
    <row r="161" spans="2:19" ht="25.5" customHeight="1">
      <c r="B161" s="664"/>
      <c r="D161" s="664"/>
      <c r="F161" s="683" t="s">
        <v>2436</v>
      </c>
      <c r="G161" s="1767" t="s">
        <v>2479</v>
      </c>
      <c r="H161" s="1766"/>
      <c r="I161" s="1766"/>
      <c r="J161" s="1766"/>
      <c r="K161" s="1766"/>
      <c r="L161" s="1766"/>
      <c r="M161" s="1766"/>
      <c r="N161" s="1766"/>
      <c r="O161" s="1766"/>
      <c r="P161" s="1766"/>
      <c r="Q161" s="1766"/>
      <c r="R161" s="1766"/>
      <c r="S161" s="1766"/>
    </row>
    <row r="162" spans="2:19" ht="56.7" customHeight="1">
      <c r="B162" s="664"/>
      <c r="C162" s="438"/>
      <c r="D162" s="664"/>
      <c r="F162" s="683" t="s">
        <v>2438</v>
      </c>
      <c r="G162" s="1765" t="s">
        <v>2480</v>
      </c>
      <c r="H162" s="1765"/>
      <c r="I162" s="1765"/>
      <c r="J162" s="1765"/>
      <c r="K162" s="1765"/>
      <c r="L162" s="1765"/>
      <c r="M162" s="1765"/>
      <c r="N162" s="1765"/>
      <c r="O162" s="1765"/>
      <c r="P162" s="1765"/>
      <c r="Q162" s="1765"/>
      <c r="R162" s="1765"/>
      <c r="S162" s="1765"/>
    </row>
    <row r="163" spans="2:19" ht="13.2">
      <c r="B163" s="664"/>
      <c r="C163" s="430"/>
      <c r="D163" s="664"/>
      <c r="F163" s="1793" t="s">
        <v>2440</v>
      </c>
      <c r="G163" s="125" t="s">
        <v>2481</v>
      </c>
      <c r="H163" s="118"/>
      <c r="I163" s="118"/>
      <c r="J163" s="118"/>
      <c r="K163" s="118"/>
      <c r="L163" s="118"/>
      <c r="M163" s="118"/>
      <c r="N163" s="118"/>
      <c r="O163" s="118"/>
      <c r="P163" s="118"/>
      <c r="Q163" s="118"/>
      <c r="R163" s="118"/>
      <c r="S163" s="118"/>
    </row>
    <row r="164" spans="2:19" ht="13.2">
      <c r="B164" s="664"/>
      <c r="C164" s="430"/>
      <c r="D164" s="664"/>
      <c r="F164" s="1793"/>
      <c r="G164" s="125" t="s">
        <v>2482</v>
      </c>
      <c r="H164" s="118"/>
      <c r="I164" s="118"/>
      <c r="J164" s="118"/>
      <c r="K164" s="118"/>
      <c r="L164" s="118"/>
      <c r="M164" s="118"/>
      <c r="N164" s="118"/>
      <c r="O164" s="118"/>
      <c r="P164" s="118"/>
      <c r="Q164" s="118"/>
      <c r="R164" s="118"/>
      <c r="S164" s="118"/>
    </row>
    <row r="165" spans="2:19" ht="13.2">
      <c r="B165" s="664"/>
      <c r="C165" s="430"/>
      <c r="D165" s="664"/>
      <c r="F165" s="683"/>
      <c r="G165" s="125" t="s">
        <v>2483</v>
      </c>
      <c r="H165" s="118"/>
      <c r="I165" s="118"/>
      <c r="J165" s="118"/>
      <c r="K165" s="118"/>
      <c r="L165" s="118"/>
      <c r="M165" s="118"/>
      <c r="N165" s="118"/>
      <c r="O165" s="118"/>
      <c r="P165" s="118"/>
      <c r="Q165" s="118"/>
      <c r="R165" s="118"/>
      <c r="S165" s="118"/>
    </row>
    <row r="166" spans="2:19" ht="26.4">
      <c r="B166" s="664"/>
      <c r="C166" s="430"/>
      <c r="D166" s="664"/>
      <c r="F166" s="683"/>
      <c r="G166" s="123" t="s">
        <v>2484</v>
      </c>
      <c r="H166" s="118"/>
      <c r="I166" s="118"/>
      <c r="J166" s="118"/>
      <c r="K166" s="118"/>
      <c r="L166" s="118"/>
      <c r="M166" s="118"/>
      <c r="N166" s="118"/>
      <c r="O166" s="118"/>
      <c r="P166" s="118"/>
      <c r="Q166" s="118"/>
      <c r="R166" s="118"/>
      <c r="S166" s="118"/>
    </row>
    <row r="167" spans="2:19" ht="13.2">
      <c r="B167" s="664"/>
      <c r="D167" s="664"/>
      <c r="F167" s="683" t="s">
        <v>2442</v>
      </c>
      <c r="G167" s="67" t="s">
        <v>2387</v>
      </c>
      <c r="H167" s="118"/>
      <c r="I167" s="118"/>
      <c r="J167" s="118"/>
      <c r="K167" s="118"/>
      <c r="L167" s="118"/>
      <c r="M167" s="118"/>
      <c r="N167" s="118"/>
      <c r="O167" s="118"/>
      <c r="P167" s="118"/>
      <c r="Q167" s="118"/>
      <c r="R167" s="118"/>
      <c r="S167" s="118"/>
    </row>
    <row r="168" spans="2:19" ht="7.2" customHeight="1">
      <c r="B168" s="664"/>
      <c r="D168" s="664"/>
      <c r="F168" s="684"/>
      <c r="G168" s="1776"/>
      <c r="H168" s="1776"/>
      <c r="I168" s="1776"/>
      <c r="J168" s="1776"/>
      <c r="K168" s="1776"/>
      <c r="L168" s="1776"/>
      <c r="M168" s="1776"/>
      <c r="N168" s="1776"/>
      <c r="O168" s="1776"/>
      <c r="P168" s="1776"/>
      <c r="Q168" s="1776"/>
      <c r="R168" s="1776"/>
      <c r="S168" s="1776"/>
    </row>
    <row r="169" spans="2:19" ht="7.2" customHeight="1">
      <c r="B169" s="664"/>
      <c r="D169" s="664"/>
      <c r="F169" s="683"/>
      <c r="G169" s="1779"/>
      <c r="H169" s="1779"/>
      <c r="I169" s="1779"/>
      <c r="J169" s="1779"/>
      <c r="K169" s="1779"/>
      <c r="L169" s="1779"/>
      <c r="M169" s="1779"/>
      <c r="N169" s="1779"/>
      <c r="O169" s="1779"/>
      <c r="P169" s="1779"/>
      <c r="Q169" s="1779"/>
      <c r="R169" s="1779"/>
      <c r="S169" s="1779"/>
    </row>
    <row r="170" spans="2:19" ht="13.2">
      <c r="B170" s="664"/>
      <c r="D170" s="664"/>
      <c r="F170" s="683" t="s">
        <v>2426</v>
      </c>
      <c r="G170" s="1771" t="s">
        <v>2485</v>
      </c>
      <c r="H170" s="1771"/>
      <c r="I170" s="1771"/>
      <c r="J170" s="1771"/>
      <c r="K170" s="1771"/>
      <c r="L170" s="1771"/>
      <c r="M170" s="1771"/>
      <c r="N170" s="1771"/>
      <c r="O170" s="1771"/>
      <c r="P170" s="1771"/>
      <c r="Q170" s="1771"/>
      <c r="R170" s="1771"/>
      <c r="S170" s="1771"/>
    </row>
    <row r="171" spans="2:19" ht="12.45" customHeight="1">
      <c r="B171" s="664"/>
      <c r="D171" s="664"/>
      <c r="F171" s="683" t="s">
        <v>2428</v>
      </c>
      <c r="G171" s="1765" t="s">
        <v>2463</v>
      </c>
      <c r="H171" s="1765"/>
      <c r="I171" s="1765"/>
      <c r="J171" s="1765"/>
      <c r="K171" s="1765"/>
      <c r="L171" s="1765"/>
      <c r="M171" s="1765"/>
      <c r="N171" s="1765"/>
      <c r="O171" s="1765"/>
      <c r="P171" s="1765"/>
      <c r="Q171" s="1765"/>
      <c r="R171" s="1765"/>
      <c r="S171" s="1765"/>
    </row>
    <row r="172" spans="2:19" ht="13.2">
      <c r="B172" s="664"/>
      <c r="D172" s="664"/>
      <c r="F172" s="683" t="s">
        <v>2430</v>
      </c>
      <c r="G172" s="1791" t="s">
        <v>2486</v>
      </c>
      <c r="H172" s="1791"/>
      <c r="I172" s="1791"/>
      <c r="J172" s="1791"/>
      <c r="K172" s="1791"/>
      <c r="L172" s="1791"/>
      <c r="M172" s="1791"/>
      <c r="N172" s="1791"/>
      <c r="O172" s="1791"/>
      <c r="P172" s="1791"/>
      <c r="Q172" s="1791"/>
      <c r="R172" s="1791"/>
      <c r="S172" s="1791"/>
    </row>
    <row r="173" spans="2:19" ht="13.2">
      <c r="B173" s="664"/>
      <c r="D173" s="664"/>
      <c r="F173" s="683" t="s">
        <v>2432</v>
      </c>
      <c r="G173" s="1786" t="s">
        <v>2457</v>
      </c>
      <c r="H173" s="1786"/>
      <c r="I173" s="1786"/>
      <c r="J173" s="1786"/>
      <c r="K173" s="1786"/>
      <c r="L173" s="1786"/>
      <c r="M173" s="1786"/>
      <c r="N173" s="1786"/>
      <c r="O173" s="1786"/>
      <c r="P173" s="1786"/>
      <c r="Q173" s="1786"/>
      <c r="R173" s="1786"/>
      <c r="S173" s="1786"/>
    </row>
    <row r="174" spans="2:19" ht="13.2">
      <c r="B174" s="664"/>
      <c r="D174" s="664"/>
      <c r="F174" s="683" t="s">
        <v>2434</v>
      </c>
      <c r="G174" s="1786" t="s">
        <v>1932</v>
      </c>
      <c r="H174" s="1786"/>
      <c r="I174" s="1786"/>
      <c r="J174" s="1786"/>
      <c r="K174" s="1786"/>
      <c r="L174" s="1786"/>
      <c r="M174" s="1786"/>
      <c r="N174" s="1786"/>
      <c r="O174" s="1786"/>
      <c r="P174" s="1786"/>
      <c r="Q174" s="1786"/>
      <c r="R174" s="1786"/>
      <c r="S174" s="1786"/>
    </row>
    <row r="175" spans="2:19" ht="13.2">
      <c r="B175" s="664"/>
      <c r="D175" s="664"/>
      <c r="F175" s="683" t="s">
        <v>2435</v>
      </c>
      <c r="G175" s="1790">
        <v>60</v>
      </c>
      <c r="H175" s="1790"/>
      <c r="I175" s="1790"/>
      <c r="J175" s="1790"/>
      <c r="K175" s="1790"/>
      <c r="L175" s="1790"/>
      <c r="M175" s="1790"/>
      <c r="N175" s="1790"/>
      <c r="O175" s="1790"/>
      <c r="P175" s="1790"/>
      <c r="Q175" s="1790"/>
      <c r="R175" s="1790"/>
      <c r="S175" s="1790"/>
    </row>
    <row r="176" spans="2:19" ht="29.25" customHeight="1">
      <c r="B176" s="664"/>
      <c r="D176" s="664"/>
      <c r="F176" s="683" t="s">
        <v>2436</v>
      </c>
      <c r="G176" s="1767" t="s">
        <v>2487</v>
      </c>
      <c r="H176" s="1766"/>
      <c r="I176" s="1766"/>
      <c r="J176" s="1766"/>
      <c r="K176" s="1766"/>
      <c r="L176" s="1766"/>
      <c r="M176" s="1766"/>
      <c r="N176" s="1766"/>
      <c r="O176" s="1766"/>
      <c r="P176" s="1766"/>
      <c r="Q176" s="1766"/>
      <c r="R176" s="1766"/>
      <c r="S176" s="1766"/>
    </row>
    <row r="177" spans="2:19" ht="62.25" customHeight="1">
      <c r="B177" s="664"/>
      <c r="D177" s="664"/>
      <c r="F177" s="683" t="s">
        <v>2438</v>
      </c>
      <c r="G177" s="1765" t="s">
        <v>2488</v>
      </c>
      <c r="H177" s="1765"/>
      <c r="I177" s="1765"/>
      <c r="J177" s="1765"/>
      <c r="K177" s="1765"/>
      <c r="L177" s="1765"/>
      <c r="M177" s="1765"/>
      <c r="N177" s="1765"/>
      <c r="O177" s="1765"/>
      <c r="P177" s="1765"/>
      <c r="Q177" s="1765"/>
      <c r="R177" s="1765"/>
      <c r="S177" s="1765"/>
    </row>
    <row r="178" spans="2:19" ht="13.2">
      <c r="B178" s="664"/>
      <c r="D178" s="664"/>
      <c r="F178" s="683" t="s">
        <v>2440</v>
      </c>
      <c r="G178" s="1785" t="s">
        <v>2472</v>
      </c>
      <c r="H178" s="1785"/>
      <c r="I178" s="1785"/>
      <c r="J178" s="1785"/>
      <c r="K178" s="1785"/>
      <c r="L178" s="1785"/>
      <c r="M178" s="1785"/>
      <c r="N178" s="1785"/>
      <c r="O178" s="1785"/>
      <c r="P178" s="1785"/>
      <c r="Q178" s="1785"/>
      <c r="R178" s="1785"/>
      <c r="S178" s="1785"/>
    </row>
    <row r="179" spans="2:19" ht="13.2">
      <c r="B179" s="664"/>
      <c r="D179" s="664"/>
      <c r="F179" s="683"/>
      <c r="G179" s="125" t="s">
        <v>2489</v>
      </c>
      <c r="H179" s="123"/>
      <c r="I179" s="123"/>
      <c r="J179" s="123"/>
      <c r="K179" s="123"/>
      <c r="L179" s="123"/>
      <c r="M179" s="123"/>
      <c r="N179" s="123"/>
      <c r="O179" s="123"/>
      <c r="P179" s="123"/>
      <c r="Q179" s="123"/>
      <c r="R179" s="123"/>
      <c r="S179" s="123"/>
    </row>
    <row r="180" spans="2:19" ht="12.45" customHeight="1">
      <c r="B180" s="664"/>
      <c r="D180" s="664"/>
      <c r="F180" s="683" t="s">
        <v>2442</v>
      </c>
      <c r="G180" s="1765" t="s">
        <v>2461</v>
      </c>
      <c r="H180" s="1765"/>
      <c r="I180" s="1765"/>
      <c r="J180" s="1765"/>
      <c r="K180" s="1765"/>
      <c r="L180" s="1765"/>
      <c r="M180" s="1765"/>
      <c r="N180" s="1765"/>
      <c r="O180" s="1765"/>
      <c r="P180" s="1765"/>
      <c r="Q180" s="1765"/>
      <c r="R180" s="1765"/>
      <c r="S180" s="1765"/>
    </row>
    <row r="181" spans="2:19" ht="7.2" customHeight="1">
      <c r="B181" s="664"/>
      <c r="D181" s="664"/>
      <c r="F181" s="65"/>
      <c r="G181" s="1776"/>
      <c r="H181" s="1776"/>
      <c r="I181" s="1776"/>
      <c r="J181" s="1776"/>
      <c r="K181" s="1776"/>
      <c r="L181" s="1776"/>
      <c r="M181" s="1776"/>
      <c r="N181" s="1776"/>
      <c r="O181" s="1776"/>
      <c r="P181" s="1776"/>
      <c r="Q181" s="1776"/>
      <c r="R181" s="1776"/>
      <c r="S181" s="1776"/>
    </row>
    <row r="182" spans="2:19" ht="7.2" customHeight="1">
      <c r="B182" s="664"/>
      <c r="D182" s="664"/>
      <c r="F182" s="64"/>
      <c r="G182" s="1779"/>
      <c r="H182" s="1779"/>
      <c r="I182" s="1779"/>
      <c r="J182" s="1779"/>
      <c r="K182" s="1779"/>
      <c r="L182" s="1779"/>
      <c r="M182" s="1779"/>
      <c r="N182" s="1779"/>
      <c r="O182" s="1779"/>
      <c r="P182" s="1779"/>
      <c r="Q182" s="1779"/>
      <c r="R182" s="1779"/>
      <c r="S182" s="1779"/>
    </row>
    <row r="183" spans="2:19" ht="12.45" customHeight="1">
      <c r="B183" s="664"/>
      <c r="C183" s="430"/>
      <c r="D183" s="664"/>
      <c r="F183" s="683" t="s">
        <v>2426</v>
      </c>
      <c r="G183" s="121" t="s">
        <v>2490</v>
      </c>
      <c r="H183" s="121"/>
      <c r="I183" s="67"/>
      <c r="J183" s="67"/>
      <c r="K183" s="67"/>
      <c r="L183" s="67"/>
      <c r="M183" s="67"/>
      <c r="N183" s="67"/>
      <c r="O183" s="67"/>
      <c r="P183" s="67"/>
      <c r="Q183" s="67"/>
      <c r="R183" s="67"/>
      <c r="S183" s="67"/>
    </row>
    <row r="184" spans="2:19" ht="12.45" customHeight="1">
      <c r="B184" s="664"/>
      <c r="C184" s="430"/>
      <c r="D184" s="664"/>
      <c r="F184" s="683" t="s">
        <v>2428</v>
      </c>
      <c r="G184" s="121" t="s">
        <v>2463</v>
      </c>
      <c r="H184" s="118"/>
      <c r="I184" s="118"/>
      <c r="J184" s="118"/>
      <c r="K184" s="118"/>
      <c r="L184" s="118"/>
      <c r="M184" s="118"/>
      <c r="N184" s="118"/>
      <c r="O184" s="118"/>
      <c r="P184" s="118"/>
      <c r="Q184" s="118"/>
      <c r="R184" s="118"/>
      <c r="S184" s="118"/>
    </row>
    <row r="185" spans="2:19" ht="13.2">
      <c r="B185" s="664"/>
      <c r="C185" s="430"/>
      <c r="D185" s="664"/>
      <c r="F185" s="683" t="s">
        <v>2430</v>
      </c>
      <c r="G185" s="124" t="s">
        <v>2491</v>
      </c>
      <c r="H185" s="118"/>
      <c r="I185" s="118"/>
      <c r="J185" s="118"/>
      <c r="K185" s="118"/>
      <c r="L185" s="118"/>
      <c r="M185" s="118"/>
      <c r="N185" s="118"/>
      <c r="O185" s="118"/>
      <c r="P185" s="118"/>
      <c r="Q185" s="118"/>
      <c r="R185" s="118"/>
      <c r="S185" s="118"/>
    </row>
    <row r="186" spans="2:19" ht="13.2">
      <c r="B186" s="664"/>
      <c r="C186" s="438"/>
      <c r="D186" s="664"/>
      <c r="F186" s="683" t="s">
        <v>2432</v>
      </c>
      <c r="G186" s="925" t="s">
        <v>2457</v>
      </c>
      <c r="H186" s="118"/>
      <c r="I186" s="118"/>
      <c r="J186" s="118"/>
      <c r="K186" s="118"/>
      <c r="L186" s="118"/>
      <c r="M186" s="118"/>
      <c r="N186" s="118"/>
      <c r="O186" s="118"/>
      <c r="P186" s="118"/>
      <c r="Q186" s="118"/>
      <c r="R186" s="118"/>
      <c r="S186" s="118"/>
    </row>
    <row r="187" spans="2:19" ht="13.2">
      <c r="B187" s="664"/>
      <c r="C187" s="430"/>
      <c r="D187" s="664"/>
      <c r="F187" s="683" t="s">
        <v>2434</v>
      </c>
      <c r="G187" s="925" t="s">
        <v>1932</v>
      </c>
      <c r="H187" s="118"/>
      <c r="I187" s="118"/>
      <c r="J187" s="118"/>
      <c r="K187" s="118"/>
      <c r="L187" s="118"/>
      <c r="M187" s="118"/>
      <c r="N187" s="118"/>
      <c r="O187" s="118"/>
      <c r="P187" s="118"/>
      <c r="Q187" s="118"/>
      <c r="R187" s="118"/>
      <c r="S187" s="118"/>
    </row>
    <row r="188" spans="2:19" ht="13.2">
      <c r="B188" s="664"/>
      <c r="C188" s="438"/>
      <c r="D188" s="664"/>
      <c r="F188" s="683" t="s">
        <v>2435</v>
      </c>
      <c r="G188" s="1188">
        <v>42</v>
      </c>
      <c r="H188" s="120"/>
      <c r="I188" s="120"/>
      <c r="J188" s="120"/>
      <c r="K188" s="120"/>
      <c r="L188" s="120"/>
      <c r="M188" s="120"/>
      <c r="N188" s="120"/>
      <c r="O188" s="120"/>
      <c r="P188" s="120"/>
      <c r="Q188" s="120"/>
      <c r="R188" s="120"/>
      <c r="S188" s="120"/>
    </row>
    <row r="189" spans="2:19" ht="25.5" customHeight="1">
      <c r="B189" s="664"/>
      <c r="D189" s="664"/>
      <c r="F189" s="683" t="s">
        <v>2436</v>
      </c>
      <c r="G189" s="1766" t="s">
        <v>2492</v>
      </c>
      <c r="H189" s="1766"/>
      <c r="I189" s="1766"/>
      <c r="J189" s="1766"/>
      <c r="K189" s="1766"/>
      <c r="L189" s="1766"/>
      <c r="M189" s="1766"/>
      <c r="N189" s="1766"/>
      <c r="O189" s="1766"/>
      <c r="P189" s="1766"/>
      <c r="Q189" s="1766"/>
      <c r="R189" s="1766"/>
      <c r="S189" s="1766"/>
    </row>
    <row r="190" spans="2:19" ht="84" customHeight="1">
      <c r="B190" s="664"/>
      <c r="C190" s="438"/>
      <c r="D190" s="664"/>
      <c r="F190" s="683" t="s">
        <v>2438</v>
      </c>
      <c r="G190" s="1765" t="s">
        <v>2493</v>
      </c>
      <c r="H190" s="1765"/>
      <c r="I190" s="1765"/>
      <c r="J190" s="1765"/>
      <c r="K190" s="1765"/>
      <c r="L190" s="1765"/>
      <c r="M190" s="1765"/>
      <c r="N190" s="1765"/>
      <c r="O190" s="1765"/>
      <c r="P190" s="1765"/>
      <c r="Q190" s="1765"/>
      <c r="R190" s="1765"/>
      <c r="S190" s="1765"/>
    </row>
    <row r="191" spans="2:19" ht="13.2">
      <c r="B191" s="664"/>
      <c r="C191" s="430"/>
      <c r="D191" s="664"/>
      <c r="F191" s="1793" t="s">
        <v>2440</v>
      </c>
      <c r="G191" s="125" t="s">
        <v>2494</v>
      </c>
      <c r="H191" s="118"/>
      <c r="I191" s="118"/>
      <c r="J191" s="118"/>
      <c r="K191" s="118"/>
      <c r="L191" s="118"/>
      <c r="M191" s="118"/>
      <c r="N191" s="118"/>
      <c r="O191" s="118"/>
      <c r="P191" s="118"/>
      <c r="Q191" s="118"/>
      <c r="R191" s="118"/>
      <c r="S191" s="118"/>
    </row>
    <row r="192" spans="2:19" ht="13.2">
      <c r="B192" s="664"/>
      <c r="C192" s="430"/>
      <c r="D192" s="664"/>
      <c r="F192" s="1793"/>
      <c r="G192" s="125" t="s">
        <v>2495</v>
      </c>
      <c r="H192" s="118"/>
      <c r="I192" s="118"/>
      <c r="J192" s="118"/>
      <c r="K192" s="118"/>
      <c r="L192" s="118"/>
      <c r="M192" s="118"/>
      <c r="N192" s="118"/>
      <c r="O192" s="118"/>
      <c r="P192" s="118"/>
      <c r="Q192" s="118"/>
      <c r="R192" s="118"/>
      <c r="S192" s="118"/>
    </row>
    <row r="193" spans="2:19" ht="13.2">
      <c r="B193" s="664"/>
      <c r="C193" s="430"/>
      <c r="D193" s="664"/>
      <c r="F193" s="683"/>
      <c r="G193" s="125" t="s">
        <v>2496</v>
      </c>
      <c r="H193" s="118"/>
      <c r="I193" s="118"/>
      <c r="J193" s="118"/>
      <c r="K193" s="118"/>
      <c r="L193" s="118"/>
      <c r="M193" s="118"/>
      <c r="N193" s="118"/>
      <c r="O193" s="118"/>
      <c r="P193" s="118"/>
      <c r="Q193" s="118"/>
      <c r="R193" s="118"/>
      <c r="S193" s="118"/>
    </row>
    <row r="194" spans="2:19" ht="13.2">
      <c r="B194" s="664"/>
      <c r="D194" s="664"/>
      <c r="F194" s="683" t="s">
        <v>2442</v>
      </c>
      <c r="G194" s="67" t="s">
        <v>2387</v>
      </c>
      <c r="H194" s="118"/>
      <c r="I194" s="118"/>
      <c r="J194" s="118"/>
      <c r="K194" s="118"/>
      <c r="L194" s="118"/>
      <c r="M194" s="118"/>
      <c r="N194" s="118"/>
      <c r="O194" s="118"/>
      <c r="P194" s="118"/>
      <c r="Q194" s="118"/>
      <c r="R194" s="118"/>
      <c r="S194" s="118"/>
    </row>
    <row r="195" spans="2:19" ht="7.2" customHeight="1">
      <c r="B195" s="664"/>
      <c r="D195" s="664"/>
      <c r="F195" s="684"/>
      <c r="G195" s="1776"/>
      <c r="H195" s="1776"/>
      <c r="I195" s="1776"/>
      <c r="J195" s="1776"/>
      <c r="K195" s="1776"/>
      <c r="L195" s="1776"/>
      <c r="M195" s="1776"/>
      <c r="N195" s="1776"/>
      <c r="O195" s="1776"/>
      <c r="P195" s="1776"/>
      <c r="Q195" s="1776"/>
      <c r="R195" s="1776"/>
      <c r="S195" s="1776"/>
    </row>
    <row r="196" spans="2:19" ht="7.2" customHeight="1">
      <c r="B196" s="664"/>
      <c r="D196" s="664"/>
      <c r="F196" s="683"/>
      <c r="G196" s="1775"/>
      <c r="H196" s="1775"/>
      <c r="I196" s="1775"/>
      <c r="J196" s="1775"/>
      <c r="K196" s="1775"/>
      <c r="L196" s="1775"/>
      <c r="M196" s="1775"/>
      <c r="N196" s="1775"/>
      <c r="O196" s="1775"/>
      <c r="P196" s="1775"/>
      <c r="Q196" s="1775"/>
      <c r="R196" s="1775"/>
      <c r="S196" s="1775"/>
    </row>
    <row r="197" spans="2:19" ht="13.2">
      <c r="B197" s="664"/>
      <c r="D197" s="664"/>
      <c r="F197" s="683" t="s">
        <v>2426</v>
      </c>
      <c r="G197" s="1786" t="s">
        <v>2497</v>
      </c>
      <c r="H197" s="1786"/>
      <c r="I197" s="1786"/>
      <c r="J197" s="1786"/>
      <c r="K197" s="1786"/>
      <c r="L197" s="1786"/>
      <c r="M197" s="1786"/>
      <c r="N197" s="1786"/>
      <c r="O197" s="1786"/>
      <c r="P197" s="1786"/>
      <c r="Q197" s="1786"/>
      <c r="R197" s="1786"/>
      <c r="S197" s="1786"/>
    </row>
    <row r="198" spans="2:19" ht="12.45" customHeight="1">
      <c r="B198" s="664"/>
      <c r="D198" s="664"/>
      <c r="F198" s="683" t="s">
        <v>2428</v>
      </c>
      <c r="G198" s="1765" t="s">
        <v>2463</v>
      </c>
      <c r="H198" s="1765"/>
      <c r="I198" s="1765"/>
      <c r="J198" s="1765"/>
      <c r="K198" s="1765"/>
      <c r="L198" s="1765"/>
      <c r="M198" s="1765"/>
      <c r="N198" s="1765"/>
      <c r="O198" s="1765"/>
      <c r="P198" s="1765"/>
      <c r="Q198" s="1765"/>
      <c r="R198" s="1765"/>
      <c r="S198" s="1765"/>
    </row>
    <row r="199" spans="2:19" ht="13.2">
      <c r="B199" s="664"/>
      <c r="D199" s="664"/>
      <c r="F199" s="683" t="s">
        <v>2430</v>
      </c>
      <c r="G199" s="1798" t="s">
        <v>2498</v>
      </c>
      <c r="H199" s="1798"/>
      <c r="I199" s="1798"/>
      <c r="J199" s="1798"/>
      <c r="K199" s="1798"/>
      <c r="L199" s="1798"/>
      <c r="M199" s="1798"/>
      <c r="N199" s="1798"/>
      <c r="O199" s="1798"/>
      <c r="P199" s="1798"/>
      <c r="Q199" s="1798"/>
      <c r="R199" s="1798"/>
      <c r="S199" s="1798"/>
    </row>
    <row r="200" spans="2:19" ht="13.2">
      <c r="B200" s="664"/>
      <c r="D200" s="664"/>
      <c r="F200" s="683" t="s">
        <v>2432</v>
      </c>
      <c r="G200" s="1792" t="s">
        <v>2433</v>
      </c>
      <c r="H200" s="1792"/>
      <c r="I200" s="1792"/>
      <c r="J200" s="1792"/>
      <c r="K200" s="1792"/>
      <c r="L200" s="1792"/>
      <c r="M200" s="1792"/>
      <c r="N200" s="1792"/>
      <c r="O200" s="1792"/>
      <c r="P200" s="1792"/>
      <c r="Q200" s="1792"/>
      <c r="R200" s="1792"/>
      <c r="S200" s="1792"/>
    </row>
    <row r="201" spans="2:19" ht="13.2">
      <c r="B201" s="664"/>
      <c r="D201" s="664"/>
      <c r="F201" s="683" t="s">
        <v>2434</v>
      </c>
      <c r="G201" s="1792" t="s">
        <v>2451</v>
      </c>
      <c r="H201" s="1792"/>
      <c r="I201" s="1792"/>
      <c r="J201" s="1792"/>
      <c r="K201" s="1792"/>
      <c r="L201" s="1792"/>
      <c r="M201" s="1792"/>
      <c r="N201" s="1792"/>
      <c r="O201" s="1792"/>
      <c r="P201" s="1792"/>
      <c r="Q201" s="1792"/>
      <c r="R201" s="1792"/>
      <c r="S201" s="1792"/>
    </row>
    <row r="202" spans="2:19" ht="13.2">
      <c r="B202" s="664"/>
      <c r="D202" s="664"/>
      <c r="F202" s="683" t="s">
        <v>2435</v>
      </c>
      <c r="G202" s="1790">
        <v>64</v>
      </c>
      <c r="H202" s="1790"/>
      <c r="I202" s="1790"/>
      <c r="J202" s="1790"/>
      <c r="K202" s="1790"/>
      <c r="L202" s="1790"/>
      <c r="M202" s="1790"/>
      <c r="N202" s="1790"/>
      <c r="O202" s="1790"/>
      <c r="P202" s="1790"/>
      <c r="Q202" s="1790"/>
      <c r="R202" s="1790"/>
      <c r="S202" s="1790"/>
    </row>
    <row r="203" spans="2:19" ht="39" customHeight="1">
      <c r="B203" s="664"/>
      <c r="D203" s="664"/>
      <c r="F203" s="683" t="s">
        <v>2436</v>
      </c>
      <c r="G203" s="1767" t="s">
        <v>2499</v>
      </c>
      <c r="H203" s="1766"/>
      <c r="I203" s="1766"/>
      <c r="J203" s="1766"/>
      <c r="K203" s="1766"/>
      <c r="L203" s="1766"/>
      <c r="M203" s="1766"/>
      <c r="N203" s="1766"/>
      <c r="O203" s="1766"/>
      <c r="P203" s="1766"/>
      <c r="Q203" s="1766"/>
      <c r="R203" s="1766"/>
      <c r="S203" s="1766"/>
    </row>
    <row r="204" spans="2:19" ht="55.95" customHeight="1">
      <c r="B204" s="664"/>
      <c r="D204" s="664"/>
      <c r="F204" s="683" t="s">
        <v>2438</v>
      </c>
      <c r="G204" s="1765" t="s">
        <v>2500</v>
      </c>
      <c r="H204" s="1765"/>
      <c r="I204" s="1765"/>
      <c r="J204" s="1765"/>
      <c r="K204" s="1765"/>
      <c r="L204" s="1765"/>
      <c r="M204" s="1765"/>
      <c r="N204" s="1765"/>
      <c r="O204" s="1765"/>
      <c r="P204" s="1765"/>
      <c r="Q204" s="1765"/>
      <c r="R204" s="1765"/>
      <c r="S204" s="1765"/>
    </row>
    <row r="205" spans="2:19" ht="37.5" customHeight="1">
      <c r="B205" s="664"/>
      <c r="D205" s="664"/>
      <c r="F205" s="683" t="s">
        <v>2440</v>
      </c>
      <c r="G205" s="1785" t="s">
        <v>2501</v>
      </c>
      <c r="H205" s="1785"/>
      <c r="I205" s="1785"/>
      <c r="J205" s="1785"/>
      <c r="K205" s="1785"/>
      <c r="L205" s="1785"/>
      <c r="M205" s="1785"/>
      <c r="N205" s="1785"/>
      <c r="O205" s="1785"/>
      <c r="P205" s="1785"/>
      <c r="Q205" s="1785"/>
      <c r="R205" s="1785"/>
      <c r="S205" s="1785"/>
    </row>
    <row r="206" spans="2:19" ht="13.2">
      <c r="B206" s="664"/>
      <c r="D206" s="664"/>
      <c r="F206" s="683"/>
      <c r="G206" s="125" t="s">
        <v>2483</v>
      </c>
      <c r="H206" s="123"/>
      <c r="I206" s="123"/>
      <c r="J206" s="123"/>
      <c r="K206" s="123"/>
      <c r="L206" s="123"/>
      <c r="M206" s="123"/>
      <c r="N206" s="123"/>
      <c r="O206" s="123"/>
      <c r="P206" s="123"/>
      <c r="Q206" s="123"/>
      <c r="R206" s="123"/>
      <c r="S206" s="123"/>
    </row>
    <row r="207" spans="2:19" ht="13.2">
      <c r="B207" s="664"/>
      <c r="D207" s="664"/>
      <c r="F207" s="683" t="s">
        <v>2442</v>
      </c>
      <c r="G207" s="1765" t="s">
        <v>2387</v>
      </c>
      <c r="H207" s="1765"/>
      <c r="I207" s="1765"/>
      <c r="J207" s="1765"/>
      <c r="K207" s="1765"/>
      <c r="L207" s="1765"/>
      <c r="M207" s="1765"/>
      <c r="N207" s="1765"/>
      <c r="O207" s="1765"/>
      <c r="P207" s="1765"/>
      <c r="Q207" s="1765"/>
      <c r="R207" s="1765"/>
      <c r="S207" s="1765"/>
    </row>
    <row r="208" spans="2:19" ht="7.2" customHeight="1">
      <c r="B208" s="664"/>
      <c r="D208" s="664"/>
      <c r="F208" s="684"/>
      <c r="G208" s="1776"/>
      <c r="H208" s="1776"/>
      <c r="I208" s="1776"/>
      <c r="J208" s="1776"/>
      <c r="K208" s="1776"/>
      <c r="L208" s="1776"/>
      <c r="M208" s="1776"/>
      <c r="N208" s="1776"/>
      <c r="O208" s="1776"/>
      <c r="P208" s="1776"/>
      <c r="Q208" s="1776"/>
      <c r="R208" s="1776"/>
      <c r="S208" s="1776"/>
    </row>
    <row r="209" spans="2:20" ht="7.2" customHeight="1">
      <c r="B209" s="664"/>
      <c r="D209" s="664"/>
      <c r="F209" s="683"/>
      <c r="G209" s="1779"/>
      <c r="H209" s="1779"/>
      <c r="I209" s="1779"/>
      <c r="J209" s="1779"/>
      <c r="K209" s="1779"/>
      <c r="L209" s="1779"/>
      <c r="M209" s="1779"/>
      <c r="N209" s="1779"/>
      <c r="O209" s="1779"/>
      <c r="P209" s="1779"/>
      <c r="Q209" s="1779"/>
      <c r="R209" s="1779"/>
      <c r="S209" s="1779"/>
    </row>
    <row r="210" spans="2:20" ht="13.2">
      <c r="B210" s="664"/>
      <c r="D210" s="664"/>
      <c r="F210" s="683" t="s">
        <v>2426</v>
      </c>
      <c r="G210" s="1771" t="s">
        <v>2502</v>
      </c>
      <c r="H210" s="1771"/>
      <c r="I210" s="1771"/>
      <c r="J210" s="1771"/>
      <c r="K210" s="1771"/>
      <c r="L210" s="1771"/>
      <c r="M210" s="1771"/>
      <c r="N210" s="1771"/>
      <c r="O210" s="1771"/>
      <c r="P210" s="1771"/>
      <c r="Q210" s="1771"/>
      <c r="R210" s="1771"/>
      <c r="S210" s="1771"/>
    </row>
    <row r="211" spans="2:20" ht="12.45" customHeight="1">
      <c r="B211" s="664"/>
      <c r="D211" s="664"/>
      <c r="F211" s="683" t="s">
        <v>2428</v>
      </c>
      <c r="G211" s="1765" t="s">
        <v>2503</v>
      </c>
      <c r="H211" s="1765"/>
      <c r="I211" s="1765"/>
      <c r="J211" s="1765"/>
      <c r="K211" s="1765"/>
      <c r="L211" s="1765"/>
      <c r="M211" s="1765"/>
      <c r="N211" s="1765"/>
      <c r="O211" s="1765"/>
      <c r="P211" s="1765"/>
      <c r="Q211" s="1765"/>
      <c r="R211" s="1765"/>
      <c r="S211" s="1765"/>
    </row>
    <row r="212" spans="2:20" ht="13.2">
      <c r="B212" s="664"/>
      <c r="D212" s="664"/>
      <c r="F212" s="683" t="s">
        <v>2430</v>
      </c>
      <c r="G212" s="1791" t="s">
        <v>2504</v>
      </c>
      <c r="H212" s="1791"/>
      <c r="I212" s="1791"/>
      <c r="J212" s="1791"/>
      <c r="K212" s="1791"/>
      <c r="L212" s="1791"/>
      <c r="M212" s="1791"/>
      <c r="N212" s="1791"/>
      <c r="O212" s="1791"/>
      <c r="P212" s="1791"/>
      <c r="Q212" s="1791"/>
      <c r="R212" s="1791"/>
      <c r="S212" s="1791"/>
    </row>
    <row r="213" spans="2:20" ht="13.2">
      <c r="B213" s="664"/>
      <c r="D213" s="664"/>
      <c r="F213" s="683" t="s">
        <v>2432</v>
      </c>
      <c r="G213" s="1792" t="s">
        <v>2433</v>
      </c>
      <c r="H213" s="1792"/>
      <c r="I213" s="1792"/>
      <c r="J213" s="1792"/>
      <c r="K213" s="1792"/>
      <c r="L213" s="1792"/>
      <c r="M213" s="1792"/>
      <c r="N213" s="1792"/>
      <c r="O213" s="1792"/>
      <c r="P213" s="1792"/>
      <c r="Q213" s="1792"/>
      <c r="R213" s="1792"/>
      <c r="S213" s="1792"/>
    </row>
    <row r="214" spans="2:20" ht="13.2">
      <c r="B214" s="664"/>
      <c r="D214" s="664"/>
      <c r="F214" s="683" t="s">
        <v>2434</v>
      </c>
      <c r="G214" s="1792" t="s">
        <v>1932</v>
      </c>
      <c r="H214" s="1792"/>
      <c r="I214" s="1792"/>
      <c r="J214" s="1792"/>
      <c r="K214" s="1792"/>
      <c r="L214" s="1792"/>
      <c r="M214" s="1792"/>
      <c r="N214" s="1792"/>
      <c r="O214" s="1792"/>
      <c r="P214" s="1792"/>
      <c r="Q214" s="1792"/>
      <c r="R214" s="1792"/>
      <c r="S214" s="1792"/>
    </row>
    <row r="215" spans="2:20" ht="13.2">
      <c r="B215" s="664"/>
      <c r="D215" s="664"/>
      <c r="F215" s="683" t="s">
        <v>2435</v>
      </c>
      <c r="G215" s="1790">
        <v>51</v>
      </c>
      <c r="H215" s="1790"/>
      <c r="I215" s="1790"/>
      <c r="J215" s="1790"/>
      <c r="K215" s="1790"/>
      <c r="L215" s="1790"/>
      <c r="M215" s="1790"/>
      <c r="N215" s="1790"/>
      <c r="O215" s="1790"/>
      <c r="P215" s="1790"/>
      <c r="Q215" s="1790"/>
      <c r="R215" s="1790"/>
      <c r="S215" s="1790"/>
      <c r="T215" s="196"/>
    </row>
    <row r="216" spans="2:20" ht="25.5" customHeight="1">
      <c r="B216" s="664"/>
      <c r="D216" s="664"/>
      <c r="F216" s="683" t="s">
        <v>2436</v>
      </c>
      <c r="G216" s="1767" t="s">
        <v>2505</v>
      </c>
      <c r="H216" s="1766"/>
      <c r="I216" s="1766"/>
      <c r="J216" s="1766"/>
      <c r="K216" s="1766"/>
      <c r="L216" s="1766"/>
      <c r="M216" s="1766"/>
      <c r="N216" s="1766"/>
      <c r="O216" s="1766"/>
      <c r="P216" s="1766"/>
      <c r="Q216" s="1766"/>
      <c r="R216" s="1766"/>
      <c r="S216" s="1766"/>
    </row>
    <row r="217" spans="2:20" ht="45.75" customHeight="1">
      <c r="B217" s="664"/>
      <c r="D217" s="664"/>
      <c r="F217" s="683" t="s">
        <v>2438</v>
      </c>
      <c r="G217" s="1765" t="s">
        <v>2506</v>
      </c>
      <c r="H217" s="1765"/>
      <c r="I217" s="1765"/>
      <c r="J217" s="1765"/>
      <c r="K217" s="1765"/>
      <c r="L217" s="1765"/>
      <c r="M217" s="1765"/>
      <c r="N217" s="1765"/>
      <c r="O217" s="1765"/>
      <c r="P217" s="1765"/>
      <c r="Q217" s="1765"/>
      <c r="R217" s="1765"/>
      <c r="S217" s="1765"/>
    </row>
    <row r="218" spans="2:20" ht="25.5" customHeight="1">
      <c r="B218" s="664"/>
      <c r="D218" s="664"/>
      <c r="F218" s="683" t="s">
        <v>2440</v>
      </c>
      <c r="G218" s="1785" t="s">
        <v>2507</v>
      </c>
      <c r="H218" s="1785"/>
      <c r="I218" s="1785"/>
      <c r="J218" s="1785"/>
      <c r="K218" s="1785"/>
      <c r="L218" s="1785"/>
      <c r="M218" s="1785"/>
      <c r="N218" s="1785"/>
      <c r="O218" s="1785"/>
      <c r="P218" s="1785"/>
      <c r="Q218" s="1785"/>
      <c r="R218" s="1785"/>
      <c r="S218" s="1785"/>
    </row>
    <row r="219" spans="2:20" ht="15" customHeight="1">
      <c r="B219" s="664"/>
      <c r="D219" s="664"/>
      <c r="F219" s="683" t="s">
        <v>2442</v>
      </c>
      <c r="G219" s="1765" t="s">
        <v>2508</v>
      </c>
      <c r="H219" s="1765"/>
      <c r="I219" s="1765"/>
      <c r="J219" s="1765"/>
      <c r="K219" s="1765"/>
      <c r="L219" s="1765"/>
      <c r="M219" s="1765"/>
      <c r="N219" s="1765"/>
      <c r="O219" s="1765"/>
      <c r="P219" s="1765"/>
      <c r="Q219" s="1765"/>
      <c r="R219" s="1765"/>
      <c r="S219" s="1765"/>
    </row>
    <row r="220" spans="2:20" ht="7.2" customHeight="1">
      <c r="B220" s="664"/>
      <c r="D220" s="664"/>
      <c r="F220" s="65"/>
      <c r="G220" s="1776"/>
      <c r="H220" s="1776"/>
      <c r="I220" s="1776"/>
      <c r="J220" s="1776"/>
      <c r="K220" s="1776"/>
      <c r="L220" s="1776"/>
      <c r="M220" s="1776"/>
      <c r="N220" s="1776"/>
      <c r="O220" s="1776"/>
      <c r="P220" s="1776"/>
      <c r="Q220" s="1776"/>
      <c r="R220" s="1776"/>
      <c r="S220" s="1776"/>
    </row>
    <row r="221" spans="2:20" ht="7.2" customHeight="1">
      <c r="B221" s="664"/>
      <c r="D221" s="664"/>
      <c r="F221" s="64"/>
      <c r="G221" s="1779"/>
      <c r="H221" s="1779"/>
      <c r="I221" s="1779"/>
      <c r="J221" s="1779"/>
      <c r="K221" s="1779"/>
      <c r="L221" s="1779"/>
      <c r="M221" s="1779"/>
      <c r="N221" s="1779"/>
      <c r="O221" s="1779"/>
      <c r="P221" s="1779"/>
      <c r="Q221" s="1779"/>
      <c r="R221" s="1779"/>
      <c r="S221" s="1779"/>
    </row>
    <row r="222" spans="2:20" ht="13.2">
      <c r="B222" s="664"/>
      <c r="D222" s="664"/>
      <c r="F222" s="683" t="s">
        <v>2426</v>
      </c>
      <c r="G222" s="1786" t="s">
        <v>2509</v>
      </c>
      <c r="H222" s="1786"/>
      <c r="I222" s="1786"/>
      <c r="J222" s="1786"/>
      <c r="K222" s="1786"/>
      <c r="L222" s="1786"/>
      <c r="M222" s="1786"/>
      <c r="N222" s="1786"/>
      <c r="O222" s="1786"/>
      <c r="P222" s="1786"/>
      <c r="Q222" s="1786"/>
      <c r="R222" s="1786"/>
      <c r="S222" s="1786"/>
    </row>
    <row r="223" spans="2:20" ht="12.45" customHeight="1">
      <c r="B223" s="664"/>
      <c r="D223" s="664"/>
      <c r="F223" s="683" t="s">
        <v>2428</v>
      </c>
      <c r="G223" s="1765" t="s">
        <v>2503</v>
      </c>
      <c r="H223" s="1765"/>
      <c r="I223" s="1765"/>
      <c r="J223" s="1765"/>
      <c r="K223" s="1765"/>
      <c r="L223" s="1765"/>
      <c r="M223" s="1765"/>
      <c r="N223" s="1765"/>
      <c r="O223" s="1765"/>
      <c r="P223" s="1765"/>
      <c r="Q223" s="1765"/>
      <c r="R223" s="1765"/>
      <c r="S223" s="1765"/>
    </row>
    <row r="224" spans="2:20" ht="13.2">
      <c r="B224" s="664"/>
      <c r="D224" s="664"/>
      <c r="F224" s="683" t="s">
        <v>2430</v>
      </c>
      <c r="G224" s="1798" t="s">
        <v>2510</v>
      </c>
      <c r="H224" s="1798"/>
      <c r="I224" s="1798"/>
      <c r="J224" s="1798"/>
      <c r="K224" s="1798"/>
      <c r="L224" s="1798"/>
      <c r="M224" s="1798"/>
      <c r="N224" s="1798"/>
      <c r="O224" s="1798"/>
      <c r="P224" s="1798"/>
      <c r="Q224" s="1798"/>
      <c r="R224" s="1798"/>
      <c r="S224" s="1798"/>
    </row>
    <row r="225" spans="2:19" ht="13.2">
      <c r="B225" s="664"/>
      <c r="D225" s="664"/>
      <c r="F225" s="683" t="s">
        <v>2432</v>
      </c>
      <c r="G225" s="1786" t="s">
        <v>2457</v>
      </c>
      <c r="H225" s="1786"/>
      <c r="I225" s="1786"/>
      <c r="J225" s="1786"/>
      <c r="K225" s="1786"/>
      <c r="L225" s="1786"/>
      <c r="M225" s="1786"/>
      <c r="N225" s="1786"/>
      <c r="O225" s="1786"/>
      <c r="P225" s="1786"/>
      <c r="Q225" s="1786"/>
      <c r="R225" s="1786"/>
      <c r="S225" s="1786"/>
    </row>
    <row r="226" spans="2:19" ht="13.2">
      <c r="B226" s="664"/>
      <c r="D226" s="664"/>
      <c r="F226" s="683" t="s">
        <v>2434</v>
      </c>
      <c r="G226" s="1786" t="s">
        <v>1932</v>
      </c>
      <c r="H226" s="1786"/>
      <c r="I226" s="1786"/>
      <c r="J226" s="1786"/>
      <c r="K226" s="1786"/>
      <c r="L226" s="1786"/>
      <c r="M226" s="1786"/>
      <c r="N226" s="1786"/>
      <c r="O226" s="1786"/>
      <c r="P226" s="1786"/>
      <c r="Q226" s="1786"/>
      <c r="R226" s="1786"/>
      <c r="S226" s="1786"/>
    </row>
    <row r="227" spans="2:19" ht="13.2">
      <c r="B227" s="664"/>
      <c r="D227" s="664"/>
      <c r="F227" s="683" t="s">
        <v>2435</v>
      </c>
      <c r="G227" s="1790">
        <v>48</v>
      </c>
      <c r="H227" s="1790"/>
      <c r="I227" s="1790"/>
      <c r="J227" s="1790"/>
      <c r="K227" s="1790"/>
      <c r="L227" s="1790"/>
      <c r="M227" s="1790"/>
      <c r="N227" s="1790"/>
      <c r="O227" s="1790"/>
      <c r="P227" s="1790"/>
      <c r="Q227" s="1790"/>
      <c r="R227" s="1790"/>
      <c r="S227" s="1790"/>
    </row>
    <row r="228" spans="2:19" ht="27" customHeight="1">
      <c r="B228" s="664"/>
      <c r="D228" s="664"/>
      <c r="F228" s="683" t="s">
        <v>2436</v>
      </c>
      <c r="G228" s="1767" t="s">
        <v>2511</v>
      </c>
      <c r="H228" s="1766"/>
      <c r="I228" s="1766"/>
      <c r="J228" s="1766"/>
      <c r="K228" s="1766"/>
      <c r="L228" s="1766"/>
      <c r="M228" s="1766"/>
      <c r="N228" s="1766"/>
      <c r="O228" s="1766"/>
      <c r="P228" s="1766"/>
      <c r="Q228" s="1766"/>
      <c r="R228" s="1766"/>
      <c r="S228" s="1766"/>
    </row>
    <row r="229" spans="2:19" ht="75.75" customHeight="1">
      <c r="B229" s="664"/>
      <c r="D229" s="664"/>
      <c r="F229" s="683" t="s">
        <v>2438</v>
      </c>
      <c r="G229" s="1765" t="s">
        <v>2512</v>
      </c>
      <c r="H229" s="1765"/>
      <c r="I229" s="1765"/>
      <c r="J229" s="1765"/>
      <c r="K229" s="1765"/>
      <c r="L229" s="1765"/>
      <c r="M229" s="1765"/>
      <c r="N229" s="1765"/>
      <c r="O229" s="1765"/>
      <c r="P229" s="1765"/>
      <c r="Q229" s="1765"/>
      <c r="R229" s="1765"/>
      <c r="S229" s="1765"/>
    </row>
    <row r="230" spans="2:19" ht="25.2" customHeight="1">
      <c r="B230" s="664"/>
      <c r="D230" s="664"/>
      <c r="F230" s="683" t="s">
        <v>2440</v>
      </c>
      <c r="G230" s="1785" t="s">
        <v>2507</v>
      </c>
      <c r="H230" s="1785"/>
      <c r="I230" s="1785"/>
      <c r="J230" s="1785"/>
      <c r="K230" s="1785"/>
      <c r="L230" s="1785"/>
      <c r="M230" s="1785"/>
      <c r="N230" s="1785"/>
      <c r="O230" s="1785"/>
      <c r="P230" s="1785"/>
      <c r="Q230" s="1785"/>
      <c r="R230" s="1785"/>
      <c r="S230" s="1785"/>
    </row>
    <row r="231" spans="2:19" ht="13.2">
      <c r="B231" s="664"/>
      <c r="D231" s="664"/>
      <c r="F231" s="683" t="s">
        <v>2442</v>
      </c>
      <c r="G231" s="1765" t="s">
        <v>2508</v>
      </c>
      <c r="H231" s="1765"/>
      <c r="I231" s="1765"/>
      <c r="J231" s="1765"/>
      <c r="K231" s="1765"/>
      <c r="L231" s="1765"/>
      <c r="M231" s="1765"/>
      <c r="N231" s="1765"/>
      <c r="O231" s="1765"/>
      <c r="P231" s="1765"/>
      <c r="Q231" s="1765"/>
      <c r="R231" s="1765"/>
      <c r="S231" s="1765"/>
    </row>
    <row r="232" spans="2:19" ht="7.2" customHeight="1">
      <c r="B232" s="664"/>
      <c r="D232" s="664"/>
      <c r="F232" s="684"/>
      <c r="G232" s="1776"/>
      <c r="H232" s="1776"/>
      <c r="I232" s="1776"/>
      <c r="J232" s="1776"/>
      <c r="K232" s="1776"/>
      <c r="L232" s="1776"/>
      <c r="M232" s="1776"/>
      <c r="N232" s="1776"/>
      <c r="O232" s="1776"/>
      <c r="P232" s="1776"/>
      <c r="Q232" s="1776"/>
      <c r="R232" s="1776"/>
      <c r="S232" s="1776"/>
    </row>
    <row r="233" spans="2:19" ht="7.2" customHeight="1">
      <c r="B233" s="664"/>
      <c r="D233" s="664"/>
      <c r="F233" s="683"/>
      <c r="G233" s="1779"/>
      <c r="H233" s="1779"/>
      <c r="I233" s="1779"/>
      <c r="J233" s="1779"/>
      <c r="K233" s="1779"/>
      <c r="L233" s="1779"/>
      <c r="M233" s="1779"/>
      <c r="N233" s="1779"/>
      <c r="O233" s="1779"/>
      <c r="P233" s="1779"/>
      <c r="Q233" s="1779"/>
      <c r="R233" s="1779"/>
      <c r="S233" s="1779"/>
    </row>
    <row r="234" spans="2:19" ht="12.45" customHeight="1">
      <c r="B234" s="664"/>
      <c r="D234" s="664"/>
      <c r="F234" s="683" t="s">
        <v>2426</v>
      </c>
      <c r="G234" s="121" t="s">
        <v>2513</v>
      </c>
      <c r="H234" s="121"/>
      <c r="I234" s="67"/>
      <c r="J234" s="124"/>
      <c r="K234" s="67"/>
      <c r="L234" s="67"/>
      <c r="M234" s="67"/>
      <c r="N234" s="67"/>
      <c r="O234" s="67"/>
      <c r="P234" s="67"/>
      <c r="Q234" s="67"/>
      <c r="R234" s="67"/>
      <c r="S234" s="67"/>
    </row>
    <row r="235" spans="2:19" ht="12.45" customHeight="1">
      <c r="B235" s="664"/>
      <c r="D235" s="664"/>
      <c r="F235" s="683" t="s">
        <v>2428</v>
      </c>
      <c r="G235" s="121" t="s">
        <v>2503</v>
      </c>
      <c r="H235" s="118"/>
      <c r="I235" s="118"/>
      <c r="J235" s="118"/>
      <c r="K235" s="118"/>
      <c r="L235" s="118"/>
      <c r="M235" s="118"/>
      <c r="N235" s="118"/>
      <c r="O235" s="118"/>
      <c r="P235" s="118"/>
      <c r="Q235" s="118"/>
      <c r="R235" s="118"/>
      <c r="S235" s="118"/>
    </row>
    <row r="236" spans="2:19" ht="13.2">
      <c r="B236" s="664"/>
      <c r="D236" s="664"/>
      <c r="F236" s="683" t="s">
        <v>2430</v>
      </c>
      <c r="G236" s="1780" t="s">
        <v>2514</v>
      </c>
      <c r="H236" s="1780"/>
      <c r="I236" s="1780"/>
      <c r="J236" s="1780"/>
      <c r="K236" s="1780"/>
      <c r="L236" s="1780"/>
      <c r="M236" s="1780"/>
      <c r="N236" s="1780"/>
      <c r="O236" s="1780"/>
      <c r="P236" s="1780"/>
      <c r="Q236" s="1780"/>
      <c r="R236" s="1780"/>
      <c r="S236" s="1780"/>
    </row>
    <row r="237" spans="2:19" ht="13.2">
      <c r="B237" s="664"/>
      <c r="D237" s="664"/>
      <c r="F237" s="683" t="s">
        <v>2432</v>
      </c>
      <c r="G237" s="925" t="s">
        <v>2433</v>
      </c>
      <c r="H237" s="118"/>
      <c r="I237" s="118"/>
      <c r="J237" s="118"/>
      <c r="K237" s="118"/>
      <c r="L237" s="118"/>
      <c r="M237" s="118"/>
      <c r="N237" s="118"/>
      <c r="O237" s="118"/>
      <c r="P237" s="118"/>
      <c r="Q237" s="118"/>
      <c r="R237" s="118"/>
      <c r="S237" s="118"/>
    </row>
    <row r="238" spans="2:19" ht="13.2">
      <c r="B238" s="664"/>
      <c r="D238" s="664"/>
      <c r="F238" s="683" t="s">
        <v>2434</v>
      </c>
      <c r="G238" s="925" t="s">
        <v>1932</v>
      </c>
      <c r="H238" s="118"/>
      <c r="I238" s="118"/>
      <c r="J238" s="118"/>
      <c r="K238" s="118"/>
      <c r="L238" s="118"/>
      <c r="M238" s="118"/>
      <c r="N238" s="118"/>
      <c r="O238" s="118"/>
      <c r="P238" s="118"/>
      <c r="Q238" s="118"/>
      <c r="R238" s="118"/>
      <c r="S238" s="118"/>
    </row>
    <row r="239" spans="2:19" ht="13.2">
      <c r="B239" s="664"/>
      <c r="D239" s="664"/>
      <c r="F239" s="683" t="s">
        <v>2435</v>
      </c>
      <c r="G239" s="1188">
        <v>67</v>
      </c>
      <c r="H239" s="120"/>
      <c r="I239" s="120"/>
      <c r="J239" s="120"/>
      <c r="K239" s="120"/>
      <c r="L239" s="120"/>
      <c r="M239" s="120"/>
      <c r="N239" s="120"/>
      <c r="O239" s="120"/>
      <c r="P239" s="120"/>
      <c r="Q239" s="120"/>
      <c r="R239" s="120"/>
      <c r="S239" s="120"/>
    </row>
    <row r="240" spans="2:19" ht="26.25" customHeight="1">
      <c r="B240" s="664"/>
      <c r="D240" s="664"/>
      <c r="F240" s="683" t="s">
        <v>2436</v>
      </c>
      <c r="G240" s="1767" t="s">
        <v>2515</v>
      </c>
      <c r="H240" s="1766"/>
      <c r="I240" s="1766"/>
      <c r="J240" s="1766"/>
      <c r="K240" s="1766"/>
      <c r="L240" s="1766"/>
      <c r="M240" s="1766"/>
      <c r="N240" s="1766"/>
      <c r="O240" s="1766"/>
      <c r="P240" s="1766"/>
      <c r="Q240" s="1766"/>
      <c r="R240" s="1766"/>
      <c r="S240" s="1766"/>
    </row>
    <row r="241" spans="2:21" ht="51" customHeight="1">
      <c r="B241" s="664"/>
      <c r="D241" s="664"/>
      <c r="F241" s="683" t="s">
        <v>2438</v>
      </c>
      <c r="G241" s="1765" t="s">
        <v>2516</v>
      </c>
      <c r="H241" s="1765"/>
      <c r="I241" s="1765"/>
      <c r="J241" s="1765"/>
      <c r="K241" s="1765"/>
      <c r="L241" s="1765"/>
      <c r="M241" s="1765"/>
      <c r="N241" s="1765"/>
      <c r="O241" s="1765"/>
      <c r="P241" s="1765"/>
      <c r="Q241" s="1765"/>
      <c r="R241" s="1765"/>
      <c r="S241" s="1765"/>
    </row>
    <row r="242" spans="2:21" ht="13.2">
      <c r="B242" s="664"/>
      <c r="D242" s="664"/>
      <c r="F242" s="683" t="s">
        <v>2440</v>
      </c>
      <c r="G242" s="1785" t="s">
        <v>2517</v>
      </c>
      <c r="H242" s="1797"/>
      <c r="I242" s="1797"/>
      <c r="J242" s="118"/>
      <c r="K242" s="118"/>
      <c r="L242" s="118"/>
      <c r="M242" s="118"/>
      <c r="N242" s="118"/>
      <c r="O242" s="118"/>
      <c r="P242" s="118"/>
      <c r="Q242" s="118"/>
      <c r="R242" s="118"/>
      <c r="S242" s="118"/>
    </row>
    <row r="243" spans="2:21" ht="27" customHeight="1">
      <c r="B243" s="664"/>
      <c r="D243" s="664"/>
      <c r="F243" s="683"/>
      <c r="G243" s="1785" t="s">
        <v>2518</v>
      </c>
      <c r="H243" s="1797"/>
      <c r="I243" s="1797"/>
      <c r="J243" s="118"/>
      <c r="K243" s="118"/>
      <c r="L243" s="118"/>
      <c r="M243" s="118"/>
      <c r="N243" s="118"/>
      <c r="O243" s="118"/>
      <c r="P243" s="118"/>
      <c r="Q243" s="118"/>
      <c r="R243" s="118"/>
      <c r="S243" s="118"/>
    </row>
    <row r="244" spans="2:21" ht="13.2">
      <c r="B244" s="664"/>
      <c r="D244" s="664"/>
      <c r="F244" s="683" t="s">
        <v>2442</v>
      </c>
      <c r="G244" s="121" t="s">
        <v>2508</v>
      </c>
      <c r="H244" s="118"/>
      <c r="I244" s="118"/>
      <c r="J244" s="118"/>
      <c r="K244" s="118"/>
      <c r="L244" s="118"/>
      <c r="M244" s="118"/>
      <c r="N244" s="118"/>
      <c r="O244" s="118"/>
      <c r="P244" s="118"/>
      <c r="Q244" s="118"/>
      <c r="R244" s="118"/>
      <c r="S244" s="118"/>
    </row>
    <row r="245" spans="2:21" ht="7.2" customHeight="1">
      <c r="B245" s="664"/>
      <c r="D245" s="664"/>
      <c r="F245" s="684"/>
      <c r="G245" s="1776"/>
      <c r="H245" s="1776"/>
      <c r="I245" s="1776"/>
      <c r="J245" s="1776"/>
      <c r="K245" s="1776"/>
      <c r="L245" s="1776"/>
      <c r="M245" s="1776"/>
      <c r="N245" s="1776"/>
      <c r="O245" s="1776"/>
      <c r="P245" s="1776"/>
      <c r="Q245" s="1776"/>
      <c r="R245" s="1776"/>
      <c r="S245" s="1776"/>
    </row>
    <row r="246" spans="2:21" ht="7.2" customHeight="1">
      <c r="B246" s="664"/>
      <c r="D246" s="664"/>
      <c r="F246" s="683"/>
      <c r="G246" s="1779"/>
      <c r="H246" s="1779"/>
      <c r="I246" s="1779"/>
      <c r="J246" s="1779"/>
      <c r="K246" s="1779"/>
      <c r="L246" s="1779"/>
      <c r="M246" s="1779"/>
      <c r="N246" s="1779"/>
      <c r="O246" s="1779"/>
      <c r="P246" s="1779"/>
      <c r="Q246" s="1779"/>
      <c r="R246" s="1779"/>
      <c r="S246" s="1779"/>
    </row>
    <row r="247" spans="2:21" ht="6.45" hidden="1" customHeight="1">
      <c r="B247" s="664"/>
      <c r="D247" s="664"/>
      <c r="F247" s="683"/>
      <c r="G247" s="1779"/>
      <c r="H247" s="1779"/>
      <c r="I247" s="1779"/>
      <c r="J247" s="1779"/>
      <c r="K247" s="1779"/>
      <c r="L247" s="1779"/>
      <c r="M247" s="1779"/>
      <c r="N247" s="1779"/>
      <c r="O247" s="1779"/>
      <c r="P247" s="1779"/>
      <c r="Q247" s="1779"/>
      <c r="R247" s="1779"/>
      <c r="S247" s="1779"/>
    </row>
    <row r="248" spans="2:21" ht="24.6">
      <c r="B248" s="664"/>
      <c r="C248" s="664"/>
      <c r="D248" s="664"/>
      <c r="F248" s="100" t="s">
        <v>2519</v>
      </c>
      <c r="G248" s="21"/>
      <c r="H248" s="3"/>
      <c r="I248" s="3"/>
      <c r="J248" s="3"/>
      <c r="K248" s="3"/>
      <c r="L248" s="3"/>
      <c r="M248" s="3"/>
      <c r="N248" s="3"/>
      <c r="O248" s="3"/>
    </row>
    <row r="249" spans="2:21" s="57" customFormat="1" ht="10.199999999999999">
      <c r="B249" s="864"/>
      <c r="C249" s="864"/>
      <c r="D249" s="864"/>
      <c r="F249" s="865"/>
      <c r="G249" s="868" t="s">
        <v>2520</v>
      </c>
      <c r="H249" s="867" t="s">
        <v>2521</v>
      </c>
      <c r="I249" s="866"/>
      <c r="J249" s="866"/>
      <c r="K249" s="866"/>
      <c r="L249" s="866"/>
      <c r="M249" s="866"/>
      <c r="N249" s="866"/>
      <c r="O249" s="866"/>
    </row>
    <row r="250" spans="2:21" s="57" customFormat="1" ht="10.199999999999999">
      <c r="B250" s="864"/>
      <c r="C250" s="864"/>
      <c r="D250" s="864"/>
      <c r="F250" s="865"/>
      <c r="G250" s="870" t="s">
        <v>2520</v>
      </c>
      <c r="H250" s="867" t="s">
        <v>2522</v>
      </c>
      <c r="I250" s="866"/>
      <c r="J250" s="866"/>
      <c r="K250" s="866"/>
      <c r="L250" s="866"/>
      <c r="M250" s="866"/>
      <c r="N250" s="866"/>
      <c r="O250" s="866"/>
    </row>
    <row r="251" spans="2:21" s="57" customFormat="1" ht="10.199999999999999">
      <c r="B251" s="864"/>
      <c r="C251" s="864"/>
      <c r="D251" s="864"/>
      <c r="F251" s="865"/>
      <c r="G251" s="869" t="s">
        <v>2520</v>
      </c>
      <c r="H251" s="867" t="s">
        <v>2523</v>
      </c>
      <c r="I251" s="866"/>
      <c r="J251" s="866"/>
      <c r="K251" s="866"/>
      <c r="L251" s="866"/>
      <c r="M251" s="866"/>
      <c r="N251" s="866"/>
      <c r="O251" s="866"/>
    </row>
    <row r="252" spans="2:21" ht="7.2" customHeight="1">
      <c r="B252" s="664"/>
      <c r="D252" s="664"/>
      <c r="F252" s="65"/>
      <c r="G252" s="1776"/>
      <c r="H252" s="1776"/>
      <c r="I252" s="1776"/>
      <c r="J252" s="1776"/>
      <c r="K252" s="1776"/>
      <c r="L252" s="1776"/>
      <c r="M252" s="1776"/>
      <c r="N252" s="1776"/>
      <c r="O252" s="1776"/>
      <c r="P252" s="1776"/>
      <c r="Q252" s="1776"/>
      <c r="R252" s="1776"/>
      <c r="S252" s="1776"/>
    </row>
    <row r="253" spans="2:21" ht="7.2" customHeight="1">
      <c r="B253" s="664"/>
      <c r="D253" s="664"/>
      <c r="F253" s="64"/>
      <c r="G253" s="1779"/>
      <c r="H253" s="1779"/>
      <c r="I253" s="1779"/>
      <c r="J253" s="1779"/>
      <c r="K253" s="1779"/>
      <c r="L253" s="1779"/>
      <c r="M253" s="1779"/>
      <c r="N253" s="1779"/>
      <c r="O253" s="1779"/>
      <c r="P253" s="1779"/>
      <c r="Q253" s="1779"/>
      <c r="R253" s="1779"/>
      <c r="S253" s="1779"/>
    </row>
    <row r="254" spans="2:21" ht="12.45" customHeight="1">
      <c r="B254" s="664"/>
      <c r="C254" s="430"/>
      <c r="D254" s="664"/>
      <c r="F254" s="683" t="s">
        <v>2426</v>
      </c>
      <c r="G254" s="121" t="s">
        <v>2443</v>
      </c>
      <c r="H254" s="871" t="s">
        <v>2520</v>
      </c>
      <c r="I254" s="67"/>
      <c r="J254" s="1045"/>
      <c r="K254" s="1045"/>
      <c r="L254" s="1045"/>
      <c r="M254" s="1045"/>
      <c r="N254" s="1045"/>
      <c r="O254" s="1045"/>
      <c r="P254" s="1045"/>
      <c r="Q254" s="1045"/>
      <c r="R254" s="1045"/>
      <c r="S254" s="1045"/>
      <c r="U254" s="23"/>
    </row>
    <row r="255" spans="2:21" ht="12.45" customHeight="1">
      <c r="B255" s="664"/>
      <c r="C255" s="430"/>
      <c r="D255" s="664"/>
      <c r="F255" s="683" t="s">
        <v>2428</v>
      </c>
      <c r="G255" s="1767" t="s">
        <v>2524</v>
      </c>
      <c r="H255" s="1766"/>
      <c r="I255" s="1766"/>
      <c r="J255" s="1044"/>
      <c r="K255" s="1044"/>
      <c r="L255" s="1044"/>
      <c r="M255" s="1044"/>
      <c r="N255" s="1044"/>
      <c r="O255" s="1044"/>
      <c r="P255" s="1044"/>
      <c r="Q255" s="1044"/>
      <c r="R255" s="1044"/>
      <c r="S255" s="1044"/>
    </row>
    <row r="256" spans="2:21" ht="14.7" customHeight="1">
      <c r="B256" s="664"/>
      <c r="C256" s="430"/>
      <c r="D256" s="664"/>
      <c r="F256" s="683" t="s">
        <v>2430</v>
      </c>
      <c r="G256" s="1800" t="s">
        <v>2525</v>
      </c>
      <c r="H256" s="1800"/>
      <c r="I256" s="118"/>
      <c r="J256" s="1048"/>
      <c r="K256" s="1044"/>
      <c r="L256" s="1044"/>
      <c r="M256" s="1044"/>
      <c r="N256" s="1044"/>
      <c r="O256" s="1044"/>
      <c r="P256" s="1044"/>
      <c r="Q256" s="1044"/>
      <c r="R256" s="1044"/>
      <c r="S256" s="1044"/>
    </row>
    <row r="257" spans="2:22" ht="13.2">
      <c r="B257" s="664"/>
      <c r="C257" s="438"/>
      <c r="D257" s="664"/>
      <c r="F257" s="683" t="s">
        <v>2432</v>
      </c>
      <c r="G257" s="925" t="s">
        <v>2433</v>
      </c>
      <c r="H257" s="118"/>
      <c r="I257" s="118"/>
      <c r="J257" s="1044"/>
      <c r="K257" s="1044"/>
      <c r="L257" s="1044"/>
      <c r="M257" s="1044"/>
      <c r="N257" s="1044"/>
      <c r="O257" s="1044"/>
      <c r="P257" s="1044"/>
      <c r="Q257" s="1044"/>
      <c r="R257" s="1044"/>
      <c r="S257" s="1044"/>
    </row>
    <row r="258" spans="2:22" ht="13.2">
      <c r="B258" s="664"/>
      <c r="C258" s="430"/>
      <c r="D258" s="664"/>
      <c r="F258" s="683" t="s">
        <v>2434</v>
      </c>
      <c r="G258" s="925" t="s">
        <v>1932</v>
      </c>
      <c r="H258" s="118"/>
      <c r="I258" s="118"/>
      <c r="J258" s="1044"/>
      <c r="K258" s="1044"/>
      <c r="L258" s="1044"/>
      <c r="M258" s="1044"/>
      <c r="N258" s="1044"/>
      <c r="O258" s="1044"/>
      <c r="P258" s="1044"/>
      <c r="Q258" s="1044"/>
      <c r="R258" s="1044"/>
      <c r="S258" s="1044"/>
    </row>
    <row r="259" spans="2:22" ht="13.2">
      <c r="B259" s="664"/>
      <c r="C259" s="438"/>
      <c r="D259" s="664"/>
      <c r="F259" s="683" t="s">
        <v>2435</v>
      </c>
      <c r="G259" s="1187">
        <v>57</v>
      </c>
      <c r="H259" s="120"/>
      <c r="I259" s="120"/>
      <c r="J259" s="1047"/>
      <c r="K259" s="1047"/>
      <c r="L259" s="1047"/>
      <c r="M259" s="1047"/>
      <c r="N259" s="1047"/>
      <c r="O259" s="1047"/>
      <c r="P259" s="1047"/>
      <c r="Q259" s="1047"/>
      <c r="R259" s="1047"/>
      <c r="S259" s="1047"/>
    </row>
    <row r="260" spans="2:22" ht="12.6">
      <c r="B260" s="664"/>
      <c r="C260" s="438"/>
      <c r="D260" s="664"/>
      <c r="F260" s="683" t="s">
        <v>2438</v>
      </c>
      <c r="G260" s="1799" t="s">
        <v>2526</v>
      </c>
      <c r="H260" s="1799"/>
      <c r="I260" s="1799"/>
      <c r="J260" s="1799"/>
      <c r="K260" s="1799"/>
      <c r="L260" s="1799"/>
      <c r="M260" s="1799"/>
      <c r="N260" s="1799"/>
      <c r="O260" s="1799"/>
      <c r="P260" s="1799"/>
      <c r="Q260" s="1799"/>
      <c r="R260" s="1799"/>
      <c r="S260" s="1799"/>
    </row>
    <row r="261" spans="2:22" ht="5.7" customHeight="1">
      <c r="B261" s="664"/>
      <c r="D261" s="664"/>
      <c r="F261" s="684"/>
      <c r="G261" s="1776"/>
      <c r="H261" s="1776"/>
      <c r="I261" s="1776"/>
      <c r="J261" s="1776"/>
      <c r="K261" s="1776"/>
      <c r="L261" s="1776"/>
      <c r="M261" s="1776"/>
      <c r="N261" s="1776"/>
      <c r="O261" s="1776"/>
      <c r="P261" s="1776"/>
      <c r="Q261" s="1776"/>
      <c r="R261" s="1776"/>
      <c r="S261" s="1776"/>
    </row>
    <row r="262" spans="2:22" ht="6.45" customHeight="1">
      <c r="B262" s="664"/>
      <c r="D262" s="664"/>
      <c r="F262" s="683"/>
      <c r="G262" s="1779"/>
      <c r="H262" s="1779"/>
      <c r="I262" s="1779"/>
      <c r="J262" s="1779"/>
      <c r="K262" s="1779"/>
      <c r="L262" s="1779"/>
      <c r="M262" s="1779"/>
      <c r="N262" s="1779"/>
      <c r="O262" s="1779"/>
      <c r="P262" s="1779"/>
      <c r="Q262" s="1779"/>
      <c r="R262" s="1779"/>
      <c r="S262" s="1779"/>
    </row>
    <row r="263" spans="2:22" ht="12.45" customHeight="1">
      <c r="B263" s="664"/>
      <c r="C263" s="430"/>
      <c r="D263" s="664"/>
      <c r="F263" s="683" t="s">
        <v>2426</v>
      </c>
      <c r="G263" s="685" t="s">
        <v>2527</v>
      </c>
      <c r="H263" s="871" t="s">
        <v>2520</v>
      </c>
      <c r="I263" s="67"/>
      <c r="J263" s="67"/>
      <c r="K263" s="67"/>
      <c r="L263" s="67"/>
      <c r="M263" s="67"/>
      <c r="N263" s="67"/>
      <c r="O263" s="67"/>
      <c r="P263" s="67"/>
      <c r="Q263" s="67"/>
      <c r="R263" s="67"/>
      <c r="S263" s="67"/>
      <c r="U263" s="23"/>
    </row>
    <row r="264" spans="2:22" ht="12.45" customHeight="1">
      <c r="B264" s="664"/>
      <c r="C264" s="430"/>
      <c r="D264" s="664"/>
      <c r="F264" s="683" t="s">
        <v>2428</v>
      </c>
      <c r="G264" s="685" t="s">
        <v>2449</v>
      </c>
      <c r="H264" s="118"/>
      <c r="I264" s="118"/>
      <c r="J264" s="118"/>
      <c r="K264" s="118"/>
      <c r="L264" s="118"/>
      <c r="M264" s="118"/>
      <c r="N264" s="118"/>
      <c r="O264" s="118"/>
      <c r="P264" s="118"/>
      <c r="Q264" s="118"/>
      <c r="R264" s="118"/>
      <c r="S264" s="118"/>
    </row>
    <row r="265" spans="2:22" ht="13.2">
      <c r="B265" s="664"/>
      <c r="C265" s="430"/>
      <c r="D265" s="664"/>
      <c r="F265" s="683" t="s">
        <v>2430</v>
      </c>
      <c r="G265" s="686" t="s">
        <v>2528</v>
      </c>
      <c r="H265" s="118"/>
      <c r="I265" s="118"/>
      <c r="J265" s="118"/>
      <c r="K265" s="118"/>
      <c r="L265" s="118"/>
      <c r="M265" s="118"/>
      <c r="N265" s="118"/>
      <c r="O265" s="118"/>
      <c r="P265" s="118"/>
      <c r="Q265" s="118"/>
      <c r="R265" s="118"/>
      <c r="S265" s="118"/>
      <c r="U265" s="141"/>
    </row>
    <row r="266" spans="2:22" ht="13.2">
      <c r="B266" s="664"/>
      <c r="C266" s="438"/>
      <c r="D266" s="664"/>
      <c r="F266" s="683" t="s">
        <v>2432</v>
      </c>
      <c r="G266" s="927" t="s">
        <v>2433</v>
      </c>
      <c r="H266" s="118"/>
      <c r="I266" s="118"/>
      <c r="J266" s="118"/>
      <c r="K266" s="118"/>
      <c r="L266" s="118"/>
      <c r="M266" s="118"/>
      <c r="N266" s="118"/>
      <c r="O266" s="118"/>
      <c r="P266" s="118"/>
      <c r="Q266" s="118"/>
      <c r="R266" s="118"/>
      <c r="S266" s="118"/>
    </row>
    <row r="267" spans="2:22" ht="13.2">
      <c r="B267" s="664"/>
      <c r="C267" s="430"/>
      <c r="D267" s="664"/>
      <c r="F267" s="683" t="s">
        <v>2434</v>
      </c>
      <c r="G267" s="927" t="s">
        <v>2451</v>
      </c>
      <c r="H267" s="118"/>
      <c r="I267" s="118"/>
      <c r="J267" s="118"/>
      <c r="K267" s="118"/>
      <c r="L267" s="118"/>
      <c r="M267" s="118"/>
      <c r="N267" s="118"/>
      <c r="O267" s="118"/>
      <c r="P267" s="118"/>
      <c r="Q267" s="118"/>
      <c r="R267" s="118"/>
      <c r="S267" s="118"/>
    </row>
    <row r="268" spans="2:22" ht="13.2">
      <c r="B268" s="664"/>
      <c r="C268" s="438"/>
      <c r="D268" s="664"/>
      <c r="F268" s="683" t="s">
        <v>2435</v>
      </c>
      <c r="G268" s="1188">
        <v>54</v>
      </c>
      <c r="H268" s="120"/>
      <c r="I268" s="120"/>
      <c r="J268" s="120"/>
      <c r="K268" s="120"/>
      <c r="L268" s="120"/>
      <c r="M268" s="120"/>
      <c r="N268" s="120"/>
      <c r="O268" s="120"/>
      <c r="P268" s="120"/>
      <c r="Q268" s="120"/>
      <c r="R268" s="120"/>
      <c r="S268" s="120"/>
    </row>
    <row r="269" spans="2:22" ht="12.6">
      <c r="B269" s="664"/>
      <c r="C269" s="438"/>
      <c r="D269" s="664"/>
      <c r="F269" s="683" t="s">
        <v>2438</v>
      </c>
      <c r="G269" s="1799" t="s">
        <v>2526</v>
      </c>
      <c r="H269" s="1799"/>
      <c r="I269" s="1799"/>
      <c r="J269" s="1799"/>
      <c r="K269" s="1799"/>
      <c r="L269" s="1799"/>
      <c r="M269" s="1799"/>
      <c r="N269" s="1799"/>
      <c r="O269" s="1799"/>
      <c r="P269" s="1799"/>
      <c r="Q269" s="1799"/>
      <c r="R269" s="1799"/>
      <c r="S269" s="1799"/>
    </row>
    <row r="270" spans="2:22" ht="7.2" customHeight="1">
      <c r="B270" s="664"/>
      <c r="D270" s="664"/>
      <c r="F270" s="684"/>
      <c r="G270" s="1776"/>
      <c r="H270" s="1776"/>
      <c r="I270" s="1776"/>
      <c r="J270" s="1776"/>
      <c r="K270" s="1776"/>
      <c r="L270" s="1776"/>
      <c r="M270" s="1776"/>
      <c r="N270" s="1776"/>
      <c r="O270" s="1776"/>
      <c r="P270" s="1776"/>
      <c r="Q270" s="1776"/>
      <c r="R270" s="1776"/>
      <c r="S270" s="1776"/>
    </row>
    <row r="271" spans="2:22" ht="7.2" customHeight="1">
      <c r="B271" s="664"/>
      <c r="D271" s="664"/>
      <c r="F271" s="683"/>
      <c r="G271" s="1779"/>
      <c r="H271" s="1779"/>
      <c r="I271" s="1779"/>
      <c r="J271" s="1779"/>
      <c r="K271" s="1779"/>
      <c r="L271" s="1779"/>
      <c r="M271" s="1779"/>
      <c r="N271" s="1779"/>
      <c r="O271" s="1779"/>
      <c r="P271" s="1779"/>
      <c r="Q271" s="1779"/>
      <c r="R271" s="1779"/>
      <c r="S271" s="1779"/>
    </row>
    <row r="272" spans="2:22" ht="13.2">
      <c r="B272" s="664"/>
      <c r="C272" s="664"/>
      <c r="D272" s="664"/>
      <c r="F272" s="683" t="s">
        <v>2426</v>
      </c>
      <c r="G272" s="1190" t="s">
        <v>2529</v>
      </c>
      <c r="H272" s="872" t="s">
        <v>2520</v>
      </c>
      <c r="I272" s="1046"/>
      <c r="J272" s="1046"/>
      <c r="K272" s="1046"/>
      <c r="L272" s="1046"/>
      <c r="M272" s="1046"/>
      <c r="N272" s="1046"/>
      <c r="O272" s="1046"/>
      <c r="P272" s="1046"/>
      <c r="Q272" s="1046"/>
      <c r="R272" s="1046"/>
      <c r="S272" s="1046"/>
      <c r="V272" s="16"/>
    </row>
    <row r="273" spans="2:22" ht="13.2">
      <c r="B273" s="664"/>
      <c r="C273" s="664"/>
      <c r="D273" s="664"/>
      <c r="F273" s="683" t="s">
        <v>2428</v>
      </c>
      <c r="G273" s="1191" t="s">
        <v>2530</v>
      </c>
      <c r="H273" s="1049"/>
      <c r="I273" s="1049"/>
      <c r="J273" s="1049"/>
      <c r="K273" s="1049"/>
      <c r="L273" s="1049"/>
      <c r="M273" s="1049"/>
      <c r="N273" s="1049"/>
      <c r="O273" s="1049"/>
      <c r="P273" s="1049"/>
      <c r="Q273" s="1049"/>
      <c r="R273" s="1049"/>
      <c r="S273" s="1049"/>
      <c r="V273" s="16"/>
    </row>
    <row r="274" spans="2:22" ht="13.2">
      <c r="B274" s="664"/>
      <c r="C274" s="664"/>
      <c r="D274" s="664"/>
      <c r="F274" s="683" t="s">
        <v>2430</v>
      </c>
      <c r="G274" s="1190" t="s">
        <v>2531</v>
      </c>
      <c r="H274" s="1049"/>
      <c r="I274" s="1049"/>
      <c r="J274" s="1049"/>
      <c r="K274" s="1049"/>
      <c r="L274" s="1049"/>
      <c r="M274" s="1049"/>
      <c r="N274" s="1049"/>
      <c r="O274" s="1049"/>
      <c r="P274" s="1049"/>
      <c r="Q274" s="1049"/>
      <c r="R274" s="1049"/>
      <c r="S274" s="1049"/>
      <c r="V274" s="16"/>
    </row>
    <row r="275" spans="2:22" ht="13.2">
      <c r="B275" s="664"/>
      <c r="C275" s="664"/>
      <c r="D275" s="664"/>
      <c r="F275" s="683" t="s">
        <v>2432</v>
      </c>
      <c r="G275" s="1192" t="s">
        <v>2433</v>
      </c>
      <c r="H275" s="1049"/>
      <c r="I275" s="1049"/>
      <c r="J275" s="1049"/>
      <c r="K275" s="1049"/>
      <c r="L275" s="1049"/>
      <c r="M275" s="1049"/>
      <c r="N275" s="1049"/>
      <c r="O275" s="1049"/>
      <c r="P275" s="1049"/>
      <c r="Q275" s="1049"/>
      <c r="R275" s="1049"/>
      <c r="S275" s="1049"/>
      <c r="V275" s="16"/>
    </row>
    <row r="276" spans="2:22" ht="13.2">
      <c r="B276" s="664"/>
      <c r="C276" s="664"/>
      <c r="D276" s="664"/>
      <c r="F276" s="683" t="s">
        <v>2434</v>
      </c>
      <c r="G276" s="1192" t="s">
        <v>1932</v>
      </c>
      <c r="H276" s="1193"/>
      <c r="I276" s="1193"/>
      <c r="J276" s="1193"/>
      <c r="K276" s="1193"/>
      <c r="L276" s="1193"/>
      <c r="M276" s="1193"/>
      <c r="N276" s="1193"/>
      <c r="O276" s="1193"/>
      <c r="P276" s="1193"/>
      <c r="Q276" s="1193"/>
      <c r="R276" s="1193"/>
      <c r="S276" s="1193"/>
      <c r="V276" s="16"/>
    </row>
    <row r="277" spans="2:22" ht="16.2" customHeight="1">
      <c r="B277" s="664"/>
      <c r="C277" s="664"/>
      <c r="D277" s="664"/>
      <c r="F277" s="683" t="s">
        <v>2435</v>
      </c>
      <c r="G277" s="1188">
        <v>49</v>
      </c>
      <c r="H277" s="1194"/>
      <c r="I277" s="1194"/>
      <c r="J277" s="1194"/>
      <c r="K277" s="1194"/>
      <c r="L277" s="1194"/>
      <c r="M277" s="1194"/>
      <c r="N277" s="1194"/>
      <c r="O277" s="1194"/>
      <c r="P277" s="1194"/>
      <c r="Q277" s="1194"/>
      <c r="R277" s="1194"/>
      <c r="S277" s="1194"/>
      <c r="V277" s="16"/>
    </row>
    <row r="278" spans="2:22" ht="45" customHeight="1">
      <c r="B278" s="664"/>
      <c r="C278" s="664"/>
      <c r="D278" s="664"/>
      <c r="F278" s="683" t="s">
        <v>2438</v>
      </c>
      <c r="G278" s="1770" t="s">
        <v>2532</v>
      </c>
      <c r="H278" s="1770"/>
      <c r="I278" s="1770"/>
      <c r="J278" s="1770"/>
      <c r="K278" s="1770"/>
      <c r="L278" s="1770"/>
      <c r="M278" s="1770"/>
      <c r="N278" s="1770"/>
      <c r="O278" s="1770"/>
      <c r="P278" s="1770"/>
      <c r="Q278" s="1770"/>
      <c r="R278" s="1770"/>
      <c r="S278" s="1770"/>
      <c r="V278" s="16"/>
    </row>
    <row r="279" spans="2:22" ht="7.2" customHeight="1">
      <c r="B279" s="664"/>
      <c r="C279" s="664"/>
      <c r="D279" s="664"/>
      <c r="F279" s="165"/>
      <c r="G279" s="166"/>
      <c r="H279" s="166"/>
      <c r="I279" s="166"/>
      <c r="J279" s="166"/>
      <c r="K279" s="166"/>
      <c r="L279" s="166"/>
      <c r="M279" s="166"/>
      <c r="N279" s="166"/>
      <c r="O279" s="166"/>
      <c r="P279" s="166"/>
      <c r="Q279" s="166"/>
      <c r="R279" s="166"/>
      <c r="S279" s="166"/>
      <c r="V279" s="16"/>
    </row>
    <row r="280" spans="2:22" ht="7.2" customHeight="1">
      <c r="F280" s="209"/>
      <c r="G280" s="59"/>
      <c r="H280" s="59"/>
      <c r="I280" s="59"/>
      <c r="J280" s="59"/>
      <c r="K280" s="59"/>
      <c r="L280" s="59"/>
      <c r="M280" s="59"/>
      <c r="N280" s="59"/>
      <c r="O280" s="59"/>
      <c r="P280" s="59"/>
      <c r="Q280" s="59"/>
      <c r="R280" s="59"/>
      <c r="S280" s="59"/>
    </row>
    <row r="281" spans="2:22" ht="13.95" customHeight="1">
      <c r="B281" s="664"/>
      <c r="C281" s="430"/>
      <c r="D281" s="664"/>
      <c r="F281" s="683" t="s">
        <v>2426</v>
      </c>
      <c r="G281" s="687" t="s">
        <v>2533</v>
      </c>
      <c r="H281" s="874" t="s">
        <v>2520</v>
      </c>
      <c r="I281" s="67"/>
      <c r="J281" s="67"/>
      <c r="K281" s="67"/>
      <c r="L281" s="67"/>
      <c r="M281" s="67"/>
      <c r="N281" s="67"/>
      <c r="O281" s="67"/>
      <c r="P281" s="67"/>
      <c r="Q281" s="67"/>
      <c r="R281" s="67"/>
      <c r="S281" s="67"/>
      <c r="U281" s="23"/>
    </row>
    <row r="282" spans="2:22" ht="12.45" customHeight="1">
      <c r="B282" s="664"/>
      <c r="C282" s="430"/>
      <c r="D282" s="664"/>
      <c r="F282" s="683" t="s">
        <v>2428</v>
      </c>
      <c r="G282" s="685" t="s">
        <v>2534</v>
      </c>
      <c r="H282" s="118"/>
      <c r="I282" s="118"/>
      <c r="J282" s="118"/>
      <c r="K282" s="118"/>
      <c r="L282" s="118"/>
      <c r="M282" s="118"/>
      <c r="N282" s="118"/>
      <c r="O282" s="118"/>
      <c r="P282" s="118"/>
      <c r="Q282" s="118"/>
      <c r="R282" s="118"/>
      <c r="S282" s="118"/>
    </row>
    <row r="283" spans="2:22" ht="13.2">
      <c r="B283" s="664"/>
      <c r="C283" s="430"/>
      <c r="D283" s="664"/>
      <c r="F283" s="683" t="s">
        <v>2430</v>
      </c>
      <c r="G283" s="873">
        <v>45017</v>
      </c>
      <c r="H283" s="118"/>
      <c r="I283" s="1769"/>
      <c r="J283" s="1769"/>
      <c r="K283" s="1769"/>
      <c r="L283" s="1769"/>
      <c r="M283" s="1769"/>
      <c r="N283" s="1769"/>
      <c r="O283" s="1769"/>
      <c r="P283" s="118"/>
      <c r="Q283" s="118"/>
      <c r="R283" s="118"/>
      <c r="S283" s="118"/>
    </row>
    <row r="284" spans="2:22" ht="13.2">
      <c r="B284" s="664"/>
      <c r="C284" s="438"/>
      <c r="D284" s="664"/>
      <c r="F284" s="683" t="s">
        <v>2432</v>
      </c>
      <c r="G284" s="927" t="s">
        <v>2433</v>
      </c>
      <c r="H284" s="118"/>
      <c r="I284" s="118"/>
      <c r="J284" s="118"/>
      <c r="K284" s="118"/>
      <c r="L284" s="118"/>
      <c r="M284" s="118"/>
      <c r="N284" s="118"/>
      <c r="O284" s="118"/>
      <c r="P284" s="118"/>
      <c r="Q284" s="118"/>
      <c r="R284" s="118"/>
      <c r="S284" s="118"/>
    </row>
    <row r="285" spans="2:22" ht="13.2">
      <c r="B285" s="664"/>
      <c r="C285" s="430"/>
      <c r="D285" s="664"/>
      <c r="F285" s="683" t="s">
        <v>2434</v>
      </c>
      <c r="G285" s="927" t="s">
        <v>2451</v>
      </c>
      <c r="H285" s="118"/>
      <c r="I285" s="118"/>
      <c r="J285" s="118"/>
      <c r="K285" s="118"/>
      <c r="L285" s="118"/>
      <c r="M285" s="118"/>
      <c r="N285" s="118"/>
      <c r="O285" s="118"/>
      <c r="P285" s="118"/>
      <c r="Q285" s="118"/>
      <c r="R285" s="118"/>
      <c r="S285" s="118"/>
    </row>
    <row r="286" spans="2:22" ht="13.2">
      <c r="B286" s="664"/>
      <c r="C286" s="438"/>
      <c r="D286" s="664"/>
      <c r="F286" s="683" t="s">
        <v>2435</v>
      </c>
      <c r="G286" s="1188">
        <v>58</v>
      </c>
      <c r="H286" s="120"/>
      <c r="I286" s="120"/>
      <c r="J286" s="120"/>
      <c r="K286" s="120"/>
      <c r="L286" s="120"/>
      <c r="M286" s="120"/>
      <c r="N286" s="120"/>
      <c r="O286" s="120"/>
      <c r="P286" s="120"/>
      <c r="Q286" s="120"/>
      <c r="R286" s="120"/>
      <c r="S286" s="120"/>
    </row>
    <row r="287" spans="2:22" ht="53.7" customHeight="1">
      <c r="B287" s="664"/>
      <c r="C287" s="438"/>
      <c r="D287" s="664"/>
      <c r="F287" s="683" t="s">
        <v>2438</v>
      </c>
      <c r="G287" s="1765" t="s">
        <v>2535</v>
      </c>
      <c r="H287" s="1765"/>
      <c r="I287" s="1765"/>
      <c r="J287" s="1765"/>
      <c r="K287" s="1765"/>
      <c r="L287" s="1765"/>
      <c r="M287" s="1765"/>
      <c r="N287" s="1765"/>
      <c r="O287" s="1765"/>
      <c r="P287" s="1765"/>
      <c r="Q287" s="1765"/>
      <c r="R287" s="1765"/>
      <c r="S287" s="1765"/>
    </row>
    <row r="288" spans="2:22" ht="7.2" customHeight="1">
      <c r="B288" s="664"/>
      <c r="D288" s="664"/>
      <c r="F288" s="65"/>
      <c r="G288" s="1776"/>
      <c r="H288" s="1776"/>
      <c r="I288" s="1776"/>
      <c r="J288" s="1776"/>
      <c r="K288" s="1776"/>
      <c r="L288" s="1776"/>
      <c r="M288" s="1776"/>
      <c r="N288" s="1776"/>
      <c r="O288" s="1776"/>
      <c r="P288" s="1776"/>
      <c r="Q288" s="1776"/>
      <c r="R288" s="1776"/>
      <c r="S288" s="1776"/>
    </row>
    <row r="289" spans="2:21" ht="7.2" customHeight="1">
      <c r="B289" s="664"/>
      <c r="D289" s="664"/>
      <c r="F289" s="64"/>
      <c r="G289" s="1779"/>
      <c r="H289" s="1779"/>
      <c r="I289" s="1779"/>
      <c r="J289" s="1779"/>
      <c r="K289" s="1779"/>
      <c r="L289" s="1779"/>
      <c r="M289" s="1779"/>
      <c r="N289" s="1779"/>
      <c r="O289" s="1779"/>
      <c r="P289" s="1779"/>
      <c r="Q289" s="1779"/>
      <c r="R289" s="1779"/>
      <c r="S289" s="1779"/>
    </row>
    <row r="290" spans="2:21" ht="13.95" customHeight="1">
      <c r="B290" s="664"/>
      <c r="C290" s="430"/>
      <c r="D290" s="664"/>
      <c r="F290" s="683" t="s">
        <v>2426</v>
      </c>
      <c r="G290" s="687" t="s">
        <v>2536</v>
      </c>
      <c r="H290" s="872" t="s">
        <v>2520</v>
      </c>
      <c r="I290" s="67"/>
      <c r="J290" s="67"/>
      <c r="K290" s="67"/>
      <c r="L290" s="67"/>
      <c r="M290" s="67"/>
      <c r="N290" s="67"/>
      <c r="O290" s="67"/>
      <c r="P290" s="67"/>
      <c r="Q290" s="67"/>
      <c r="R290" s="67"/>
      <c r="S290" s="67"/>
      <c r="U290" s="23"/>
    </row>
    <row r="291" spans="2:21" ht="12.45" customHeight="1">
      <c r="B291" s="664"/>
      <c r="C291" s="430"/>
      <c r="D291" s="664"/>
      <c r="F291" s="683" t="s">
        <v>2428</v>
      </c>
      <c r="G291" s="685" t="s">
        <v>2537</v>
      </c>
      <c r="H291" s="118"/>
      <c r="I291" s="118"/>
      <c r="J291" s="118"/>
      <c r="K291" s="118"/>
      <c r="L291" s="118"/>
      <c r="M291" s="118"/>
      <c r="N291" s="118"/>
      <c r="O291" s="118"/>
      <c r="P291" s="118"/>
      <c r="Q291" s="118"/>
      <c r="R291" s="118"/>
      <c r="S291" s="118"/>
    </row>
    <row r="292" spans="2:21" ht="13.2">
      <c r="B292" s="664"/>
      <c r="C292" s="430"/>
      <c r="D292" s="664"/>
      <c r="F292" s="683" t="s">
        <v>2430</v>
      </c>
      <c r="G292" s="873">
        <v>42095</v>
      </c>
      <c r="H292" s="118"/>
      <c r="I292" s="1769"/>
      <c r="J292" s="1769"/>
      <c r="K292" s="1769"/>
      <c r="L292" s="1769"/>
      <c r="M292" s="1769"/>
      <c r="N292" s="1769"/>
      <c r="O292" s="1769"/>
      <c r="P292" s="118"/>
      <c r="Q292" s="118"/>
      <c r="R292" s="118"/>
      <c r="S292" s="118"/>
    </row>
    <row r="293" spans="2:21" ht="13.2">
      <c r="B293" s="664"/>
      <c r="C293" s="438"/>
      <c r="D293" s="664"/>
      <c r="F293" s="683" t="s">
        <v>2432</v>
      </c>
      <c r="G293" s="927" t="s">
        <v>2433</v>
      </c>
      <c r="H293" s="118"/>
      <c r="I293" s="118"/>
      <c r="J293" s="118"/>
      <c r="K293" s="118"/>
      <c r="L293" s="118"/>
      <c r="M293" s="118"/>
      <c r="N293" s="118"/>
      <c r="O293" s="118"/>
      <c r="P293" s="118"/>
      <c r="Q293" s="118"/>
      <c r="R293" s="118"/>
      <c r="S293" s="118"/>
    </row>
    <row r="294" spans="2:21" ht="13.2">
      <c r="B294" s="664"/>
      <c r="C294" s="430"/>
      <c r="D294" s="664"/>
      <c r="F294" s="683" t="s">
        <v>2434</v>
      </c>
      <c r="G294" s="927" t="s">
        <v>1932</v>
      </c>
      <c r="H294" s="118"/>
      <c r="I294" s="118"/>
      <c r="J294" s="118"/>
      <c r="K294" s="118"/>
      <c r="L294" s="118"/>
      <c r="M294" s="118"/>
      <c r="N294" s="118"/>
      <c r="O294" s="118"/>
      <c r="P294" s="118"/>
      <c r="Q294" s="118"/>
      <c r="R294" s="118"/>
      <c r="S294" s="118"/>
    </row>
    <row r="295" spans="2:21" ht="13.2">
      <c r="B295" s="664"/>
      <c r="C295" s="438"/>
      <c r="D295" s="664"/>
      <c r="F295" s="683" t="s">
        <v>2435</v>
      </c>
      <c r="G295" s="1188">
        <v>61</v>
      </c>
      <c r="H295" s="120"/>
      <c r="I295" s="120"/>
      <c r="J295" s="120"/>
      <c r="K295" s="120"/>
      <c r="L295" s="120"/>
      <c r="M295" s="120"/>
      <c r="N295" s="120"/>
      <c r="O295" s="120"/>
      <c r="P295" s="120"/>
      <c r="Q295" s="120"/>
      <c r="R295" s="120"/>
      <c r="S295" s="120"/>
    </row>
    <row r="296" spans="2:21" ht="30" customHeight="1">
      <c r="B296" s="664"/>
      <c r="C296" s="438"/>
      <c r="D296" s="664"/>
      <c r="F296" s="683" t="s">
        <v>2438</v>
      </c>
      <c r="G296" s="1765" t="s">
        <v>2538</v>
      </c>
      <c r="H296" s="1765"/>
      <c r="I296" s="1765"/>
      <c r="J296" s="1765"/>
      <c r="K296" s="1765"/>
      <c r="L296" s="1765"/>
      <c r="M296" s="1765"/>
      <c r="N296" s="1765"/>
      <c r="O296" s="1765"/>
      <c r="P296" s="1765"/>
      <c r="Q296" s="1765"/>
      <c r="R296" s="1765"/>
      <c r="S296" s="1765"/>
    </row>
    <row r="297" spans="2:21" ht="7.2" customHeight="1">
      <c r="B297" s="664"/>
      <c r="D297" s="664"/>
      <c r="F297" s="65"/>
      <c r="G297" s="1776"/>
      <c r="H297" s="1776"/>
      <c r="I297" s="1776"/>
      <c r="J297" s="1776"/>
      <c r="K297" s="1776"/>
      <c r="L297" s="1776"/>
      <c r="M297" s="1776"/>
      <c r="N297" s="1776"/>
      <c r="O297" s="1776"/>
      <c r="P297" s="1776"/>
      <c r="Q297" s="1776"/>
      <c r="R297" s="1776"/>
      <c r="S297" s="1776"/>
    </row>
    <row r="298" spans="2:21" ht="7.2" customHeight="1">
      <c r="B298" s="664"/>
      <c r="D298" s="664"/>
      <c r="F298" s="64"/>
      <c r="G298" s="1779"/>
      <c r="H298" s="1779"/>
      <c r="I298" s="1779"/>
      <c r="J298" s="1779"/>
      <c r="K298" s="1779"/>
      <c r="L298" s="1779"/>
      <c r="M298" s="1779"/>
      <c r="N298" s="1779"/>
      <c r="O298" s="1779"/>
      <c r="P298" s="1779"/>
      <c r="Q298" s="1779"/>
      <c r="R298" s="1779"/>
      <c r="S298" s="1779"/>
    </row>
    <row r="299" spans="2:21" ht="12.45" customHeight="1">
      <c r="B299" s="664"/>
      <c r="C299" s="430"/>
      <c r="D299" s="664"/>
      <c r="F299" s="683" t="s">
        <v>2426</v>
      </c>
      <c r="G299" s="687" t="s">
        <v>2539</v>
      </c>
      <c r="H299" s="872" t="s">
        <v>2520</v>
      </c>
      <c r="I299" s="67"/>
      <c r="J299" s="67"/>
      <c r="K299" s="67"/>
      <c r="L299" s="67"/>
      <c r="M299" s="67"/>
      <c r="N299" s="67"/>
      <c r="O299" s="67"/>
      <c r="P299" s="67"/>
      <c r="Q299" s="67"/>
      <c r="R299" s="67"/>
      <c r="S299" s="67"/>
      <c r="U299" s="23"/>
    </row>
    <row r="300" spans="2:21" ht="12.45" customHeight="1">
      <c r="B300" s="664"/>
      <c r="C300" s="430"/>
      <c r="D300" s="664"/>
      <c r="F300" s="683" t="s">
        <v>2428</v>
      </c>
      <c r="G300" s="685" t="s">
        <v>2540</v>
      </c>
      <c r="H300" s="118"/>
      <c r="I300" s="118"/>
      <c r="J300" s="118"/>
      <c r="K300" s="118"/>
      <c r="L300" s="118"/>
      <c r="M300" s="118"/>
      <c r="N300" s="118"/>
      <c r="O300" s="118"/>
      <c r="P300" s="118"/>
      <c r="Q300" s="118"/>
      <c r="R300" s="118"/>
      <c r="S300" s="118"/>
    </row>
    <row r="301" spans="2:21" ht="14.7" customHeight="1">
      <c r="B301" s="664"/>
      <c r="C301" s="430"/>
      <c r="D301" s="664"/>
      <c r="F301" s="683" t="s">
        <v>2430</v>
      </c>
      <c r="G301" s="873">
        <v>42095</v>
      </c>
      <c r="H301" s="118"/>
      <c r="I301" s="118"/>
      <c r="J301" s="118"/>
      <c r="K301" s="118"/>
      <c r="L301" s="118"/>
      <c r="M301" s="118"/>
      <c r="N301" s="118"/>
      <c r="O301" s="118"/>
      <c r="P301" s="118"/>
      <c r="Q301" s="118"/>
      <c r="R301" s="118"/>
      <c r="S301" s="118"/>
    </row>
    <row r="302" spans="2:21" ht="13.2">
      <c r="B302" s="664"/>
      <c r="C302" s="438"/>
      <c r="D302" s="664"/>
      <c r="F302" s="683" t="s">
        <v>2432</v>
      </c>
      <c r="G302" s="925" t="s">
        <v>2433</v>
      </c>
      <c r="H302" s="118"/>
      <c r="I302" s="118"/>
      <c r="J302" s="118"/>
      <c r="K302" s="118"/>
      <c r="L302" s="118"/>
      <c r="M302" s="118"/>
      <c r="N302" s="118"/>
      <c r="O302" s="118"/>
      <c r="P302" s="118"/>
      <c r="Q302" s="118"/>
      <c r="R302" s="118"/>
      <c r="S302" s="118"/>
    </row>
    <row r="303" spans="2:21" ht="13.2">
      <c r="B303" s="664"/>
      <c r="C303" s="430"/>
      <c r="D303" s="664"/>
      <c r="F303" s="683" t="s">
        <v>2434</v>
      </c>
      <c r="G303" s="926" t="s">
        <v>2451</v>
      </c>
      <c r="H303" s="118"/>
      <c r="I303" s="118"/>
      <c r="J303" s="118"/>
      <c r="K303" s="118"/>
      <c r="L303" s="118"/>
      <c r="M303" s="118"/>
      <c r="N303" s="118"/>
      <c r="O303" s="118"/>
      <c r="P303" s="118"/>
      <c r="Q303" s="118"/>
      <c r="R303" s="118"/>
      <c r="S303" s="118"/>
    </row>
    <row r="304" spans="2:21" ht="13.2">
      <c r="B304" s="664"/>
      <c r="C304" s="438"/>
      <c r="D304" s="664"/>
      <c r="F304" s="683" t="s">
        <v>2435</v>
      </c>
      <c r="G304" s="122">
        <v>55</v>
      </c>
      <c r="H304" s="120"/>
      <c r="I304" s="120"/>
      <c r="J304" s="120"/>
      <c r="K304" s="120"/>
      <c r="L304" s="120"/>
      <c r="M304" s="120"/>
      <c r="N304" s="120"/>
      <c r="O304" s="120"/>
      <c r="P304" s="120"/>
      <c r="Q304" s="120"/>
      <c r="R304" s="120"/>
      <c r="S304" s="120"/>
    </row>
    <row r="305" spans="2:22" ht="53.25" customHeight="1">
      <c r="B305" s="664"/>
      <c r="C305" s="438"/>
      <c r="D305" s="664"/>
      <c r="F305" s="683" t="s">
        <v>2438</v>
      </c>
      <c r="G305" s="1765" t="s">
        <v>2541</v>
      </c>
      <c r="H305" s="1765"/>
      <c r="I305" s="1765"/>
      <c r="J305" s="1765"/>
      <c r="K305" s="1765"/>
      <c r="L305" s="1765"/>
      <c r="M305" s="1765"/>
      <c r="N305" s="1765"/>
      <c r="O305" s="1765"/>
      <c r="P305" s="1765"/>
      <c r="Q305" s="1765"/>
      <c r="R305" s="1765"/>
      <c r="S305" s="1765"/>
    </row>
    <row r="306" spans="2:22" ht="6.45" hidden="1" customHeight="1">
      <c r="B306" s="664"/>
      <c r="D306" s="664"/>
      <c r="F306" s="64"/>
      <c r="G306" s="1779"/>
      <c r="H306" s="1779"/>
      <c r="I306" s="1779"/>
      <c r="J306" s="1779"/>
      <c r="K306" s="1779"/>
      <c r="L306" s="1779"/>
      <c r="M306" s="1779"/>
      <c r="N306" s="1779"/>
      <c r="O306" s="1779"/>
      <c r="P306" s="1779"/>
      <c r="Q306" s="1779"/>
      <c r="R306" s="1779"/>
      <c r="S306" s="1779"/>
    </row>
    <row r="307" spans="2:22" ht="7.2" customHeight="1">
      <c r="B307" s="664"/>
      <c r="C307" s="664"/>
      <c r="D307" s="664"/>
      <c r="F307" s="1777"/>
      <c r="G307" s="1777"/>
      <c r="H307" s="1777"/>
      <c r="I307" s="1777"/>
      <c r="J307" s="1777"/>
      <c r="K307" s="1777"/>
      <c r="L307" s="1777"/>
      <c r="M307" s="1777"/>
      <c r="N307" s="1777"/>
      <c r="O307" s="1777"/>
      <c r="P307" s="1777"/>
      <c r="V307" s="16"/>
    </row>
    <row r="308" spans="2:22" ht="7.2" customHeight="1">
      <c r="B308" s="664"/>
      <c r="C308" s="664"/>
      <c r="D308" s="664"/>
      <c r="F308" s="64"/>
      <c r="G308" s="1803"/>
      <c r="H308" s="1803"/>
      <c r="I308" s="1803"/>
      <c r="J308" s="1803"/>
      <c r="K308" s="1803"/>
      <c r="L308" s="1803"/>
      <c r="M308" s="1803"/>
      <c r="N308" s="1803"/>
      <c r="O308" s="1803"/>
      <c r="P308" s="1803"/>
      <c r="Q308" s="1803"/>
      <c r="R308" s="1803"/>
      <c r="S308" s="1803"/>
      <c r="V308" s="16"/>
    </row>
    <row r="309" spans="2:22" ht="16.2" customHeight="1">
      <c r="B309" s="664"/>
      <c r="C309" s="664"/>
      <c r="D309" s="664"/>
      <c r="F309" s="683" t="s">
        <v>2426</v>
      </c>
      <c r="G309" s="67" t="s">
        <v>2542</v>
      </c>
      <c r="H309" s="872" t="s">
        <v>2520</v>
      </c>
      <c r="I309" s="121"/>
      <c r="J309" s="121"/>
      <c r="K309" s="121"/>
      <c r="L309" s="121"/>
      <c r="M309" s="121"/>
      <c r="N309" s="121"/>
      <c r="O309" s="121"/>
      <c r="P309" s="121"/>
      <c r="Q309" s="121"/>
      <c r="R309" s="121"/>
      <c r="S309" s="121"/>
      <c r="V309" s="16"/>
    </row>
    <row r="310" spans="2:22" ht="15" customHeight="1">
      <c r="B310" s="664"/>
      <c r="C310" s="664"/>
      <c r="D310" s="664"/>
      <c r="F310" s="683" t="s">
        <v>2428</v>
      </c>
      <c r="G310" s="685" t="s">
        <v>2543</v>
      </c>
      <c r="H310" s="140"/>
      <c r="I310" s="140"/>
      <c r="J310" s="140"/>
      <c r="K310" s="140"/>
      <c r="L310" s="140"/>
      <c r="M310" s="140"/>
      <c r="N310" s="140"/>
      <c r="O310" s="140"/>
      <c r="P310" s="140"/>
      <c r="Q310" s="140"/>
      <c r="R310" s="140"/>
      <c r="S310" s="140"/>
      <c r="V310" s="16"/>
    </row>
    <row r="311" spans="2:22" ht="15" customHeight="1">
      <c r="B311" s="664"/>
      <c r="C311" s="664"/>
      <c r="D311" s="664"/>
      <c r="F311" s="683" t="s">
        <v>2430</v>
      </c>
      <c r="G311" s="873">
        <v>45215</v>
      </c>
      <c r="H311" s="140"/>
      <c r="I311" s="140"/>
      <c r="J311" s="140"/>
      <c r="K311" s="140"/>
      <c r="L311" s="140"/>
      <c r="M311" s="140"/>
      <c r="N311" s="140"/>
      <c r="O311" s="140"/>
      <c r="P311" s="140"/>
      <c r="Q311" s="140"/>
      <c r="R311" s="140"/>
      <c r="S311" s="140"/>
      <c r="V311" s="16"/>
    </row>
    <row r="312" spans="2:22" ht="15" customHeight="1">
      <c r="B312" s="664"/>
      <c r="C312" s="664"/>
      <c r="D312" s="664"/>
      <c r="F312" s="683" t="s">
        <v>2432</v>
      </c>
      <c r="G312" s="925" t="s">
        <v>2433</v>
      </c>
      <c r="H312" s="140"/>
      <c r="I312" s="140"/>
      <c r="J312" s="140"/>
      <c r="K312" s="140"/>
      <c r="L312" s="140"/>
      <c r="M312" s="140"/>
      <c r="N312" s="140"/>
      <c r="O312" s="140"/>
      <c r="P312" s="140"/>
      <c r="Q312" s="140"/>
      <c r="R312" s="140"/>
      <c r="S312" s="140"/>
      <c r="V312" s="16"/>
    </row>
    <row r="313" spans="2:22" ht="15" customHeight="1">
      <c r="B313" s="664"/>
      <c r="C313" s="664"/>
      <c r="D313" s="664"/>
      <c r="F313" s="683" t="s">
        <v>2434</v>
      </c>
      <c r="G313" s="925" t="s">
        <v>1932</v>
      </c>
      <c r="H313" s="140"/>
      <c r="I313" s="140"/>
      <c r="J313" s="140"/>
      <c r="K313" s="140"/>
      <c r="L313" s="140"/>
      <c r="M313" s="140"/>
      <c r="N313" s="140"/>
      <c r="O313" s="140"/>
      <c r="P313" s="140"/>
      <c r="Q313" s="140"/>
      <c r="R313" s="140"/>
      <c r="S313" s="140"/>
      <c r="V313" s="16"/>
    </row>
    <row r="314" spans="2:22" ht="13.2">
      <c r="B314" s="664"/>
      <c r="C314" s="664"/>
      <c r="D314" s="664"/>
      <c r="F314" s="683" t="s">
        <v>2435</v>
      </c>
      <c r="G314" s="1188">
        <v>55</v>
      </c>
      <c r="H314" s="117"/>
      <c r="I314" s="117"/>
      <c r="J314" s="117"/>
      <c r="K314" s="117"/>
      <c r="L314" s="117"/>
      <c r="M314" s="117"/>
      <c r="N314" s="117"/>
      <c r="O314" s="117"/>
      <c r="P314" s="117"/>
      <c r="Q314" s="117"/>
      <c r="R314" s="117"/>
      <c r="S314" s="117"/>
      <c r="V314" s="16"/>
    </row>
    <row r="315" spans="2:22" ht="53.7" customHeight="1">
      <c r="B315" s="664"/>
      <c r="C315" s="664"/>
      <c r="D315" s="664"/>
      <c r="F315" s="683" t="s">
        <v>2438</v>
      </c>
      <c r="G315" s="1765" t="s">
        <v>2544</v>
      </c>
      <c r="H315" s="1765"/>
      <c r="I315" s="1765"/>
      <c r="J315" s="1765"/>
      <c r="K315" s="1765"/>
      <c r="L315" s="1765"/>
      <c r="M315" s="1765"/>
      <c r="N315" s="1765"/>
      <c r="O315" s="1765"/>
      <c r="P315" s="1765"/>
      <c r="Q315" s="1765"/>
      <c r="R315" s="1765"/>
      <c r="S315" s="1765"/>
      <c r="V315" s="16"/>
    </row>
    <row r="316" spans="2:22" ht="7.2" customHeight="1">
      <c r="B316" s="664"/>
      <c r="C316" s="664"/>
      <c r="D316" s="664"/>
      <c r="F316" s="165"/>
      <c r="G316" s="166"/>
      <c r="H316" s="166"/>
      <c r="I316" s="166"/>
      <c r="J316" s="166"/>
      <c r="K316" s="166"/>
      <c r="L316" s="166"/>
      <c r="M316" s="166"/>
      <c r="N316" s="166"/>
      <c r="O316" s="166"/>
      <c r="P316" s="166"/>
      <c r="Q316" s="166"/>
      <c r="R316" s="166"/>
      <c r="S316" s="166"/>
      <c r="V316" s="16"/>
    </row>
    <row r="317" spans="2:22" ht="7.2" customHeight="1">
      <c r="B317" s="664"/>
      <c r="C317" s="664"/>
      <c r="D317" s="664"/>
      <c r="F317" s="64"/>
      <c r="G317" s="59"/>
      <c r="H317" s="59"/>
      <c r="I317" s="59"/>
      <c r="J317" s="59"/>
      <c r="K317" s="59"/>
      <c r="L317" s="59"/>
      <c r="M317" s="59"/>
      <c r="N317" s="59"/>
      <c r="O317" s="59"/>
      <c r="P317" s="59"/>
      <c r="Q317" s="59"/>
      <c r="R317" s="59"/>
      <c r="S317" s="59"/>
      <c r="V317" s="16"/>
    </row>
    <row r="318" spans="2:22" ht="13.2">
      <c r="F318" s="683" t="s">
        <v>2426</v>
      </c>
      <c r="G318" s="687" t="s">
        <v>2545</v>
      </c>
      <c r="H318" s="872" t="s">
        <v>2520</v>
      </c>
      <c r="I318" s="121"/>
      <c r="J318" s="121"/>
      <c r="K318" s="121"/>
      <c r="L318" s="121"/>
      <c r="M318" s="121"/>
      <c r="N318" s="121"/>
      <c r="O318" s="121"/>
      <c r="P318" s="121"/>
      <c r="Q318" s="121"/>
      <c r="R318" s="121"/>
      <c r="S318" s="121"/>
    </row>
    <row r="319" spans="2:22" ht="13.2">
      <c r="F319" s="683" t="s">
        <v>2428</v>
      </c>
      <c r="G319" s="685" t="s">
        <v>2546</v>
      </c>
      <c r="H319" s="140"/>
      <c r="I319" s="140"/>
      <c r="J319" s="140"/>
      <c r="K319" s="140"/>
      <c r="L319" s="140"/>
      <c r="M319" s="140"/>
      <c r="N319" s="140"/>
      <c r="O319" s="140"/>
      <c r="P319" s="140"/>
      <c r="Q319" s="140"/>
      <c r="R319" s="140"/>
      <c r="S319" s="140"/>
    </row>
    <row r="320" spans="2:22" ht="13.2">
      <c r="F320" s="683" t="s">
        <v>2430</v>
      </c>
      <c r="G320" s="873">
        <v>45200</v>
      </c>
      <c r="H320" s="140"/>
      <c r="I320" s="140"/>
      <c r="J320" s="140"/>
      <c r="K320" s="140"/>
      <c r="L320" s="140"/>
      <c r="M320" s="140"/>
      <c r="N320" s="140"/>
      <c r="O320" s="140"/>
      <c r="P320" s="140"/>
      <c r="Q320" s="140"/>
      <c r="R320" s="140"/>
      <c r="S320" s="140"/>
    </row>
    <row r="321" spans="6:19" ht="13.2">
      <c r="F321" s="683" t="s">
        <v>2432</v>
      </c>
      <c r="G321" s="925" t="s">
        <v>2433</v>
      </c>
      <c r="H321" s="140"/>
      <c r="I321" s="140"/>
      <c r="J321" s="140"/>
      <c r="K321" s="140"/>
      <c r="L321" s="140"/>
      <c r="M321" s="140"/>
      <c r="N321" s="140"/>
      <c r="O321" s="140"/>
      <c r="P321" s="140"/>
      <c r="Q321" s="140"/>
      <c r="R321" s="140"/>
      <c r="S321" s="140"/>
    </row>
    <row r="322" spans="6:19" ht="13.2">
      <c r="F322" s="683" t="s">
        <v>2434</v>
      </c>
      <c r="G322" s="925" t="s">
        <v>2451</v>
      </c>
      <c r="H322" s="140"/>
      <c r="I322" s="140"/>
      <c r="J322" s="140"/>
      <c r="K322" s="140"/>
      <c r="L322" s="140"/>
      <c r="M322" s="140"/>
      <c r="N322" s="140"/>
      <c r="O322" s="140"/>
      <c r="P322" s="140"/>
      <c r="Q322" s="140"/>
      <c r="R322" s="140"/>
      <c r="S322" s="140"/>
    </row>
    <row r="323" spans="6:19" ht="13.2">
      <c r="F323" s="683" t="s">
        <v>2435</v>
      </c>
      <c r="G323" s="1188">
        <v>52</v>
      </c>
      <c r="H323" s="117"/>
      <c r="I323" s="117"/>
      <c r="J323" s="117"/>
      <c r="K323" s="117"/>
      <c r="L323" s="117"/>
      <c r="M323" s="117"/>
      <c r="N323" s="117"/>
      <c r="O323" s="117"/>
      <c r="P323" s="117"/>
      <c r="Q323" s="117"/>
      <c r="R323" s="117"/>
      <c r="S323" s="117"/>
    </row>
    <row r="324" spans="6:19" ht="58.2" customHeight="1">
      <c r="F324" s="683" t="s">
        <v>2438</v>
      </c>
      <c r="G324" s="1766" t="s">
        <v>2547</v>
      </c>
      <c r="H324" s="1766"/>
      <c r="I324" s="1766"/>
      <c r="J324" s="1766"/>
      <c r="K324" s="1766"/>
      <c r="L324" s="1766"/>
      <c r="M324" s="1766"/>
      <c r="N324" s="1766"/>
      <c r="O324" s="1766"/>
      <c r="P324" s="1766"/>
      <c r="Q324" s="1766"/>
      <c r="R324" s="1766"/>
      <c r="S324" s="1766"/>
    </row>
    <row r="325" spans="6:19" ht="6.75" customHeight="1">
      <c r="F325" s="165"/>
      <c r="G325" s="166"/>
      <c r="H325" s="166"/>
      <c r="I325" s="166"/>
      <c r="J325" s="166"/>
      <c r="K325" s="166"/>
      <c r="L325" s="166"/>
      <c r="M325" s="166"/>
      <c r="N325" s="166"/>
      <c r="O325" s="166"/>
      <c r="P325" s="166"/>
      <c r="Q325" s="166"/>
      <c r="R325" s="166"/>
      <c r="S325" s="166"/>
    </row>
    <row r="326" spans="6:19" ht="7.5" customHeight="1">
      <c r="F326" s="1760"/>
      <c r="G326" s="1760"/>
      <c r="H326" s="159"/>
      <c r="I326" s="159"/>
      <c r="J326" s="159"/>
      <c r="K326" s="59"/>
      <c r="L326" s="59"/>
      <c r="M326" s="59"/>
      <c r="N326" s="59"/>
      <c r="O326" s="59"/>
    </row>
    <row r="327" spans="6:19" ht="11.25" customHeight="1">
      <c r="F327" s="683" t="s">
        <v>2426</v>
      </c>
      <c r="G327" s="67" t="s">
        <v>2548</v>
      </c>
      <c r="H327" s="872" t="s">
        <v>2520</v>
      </c>
      <c r="I327" s="121"/>
      <c r="J327" s="121"/>
      <c r="K327" s="121"/>
      <c r="L327" s="121"/>
      <c r="M327" s="121"/>
      <c r="N327" s="121"/>
      <c r="O327" s="121"/>
      <c r="P327" s="121"/>
      <c r="Q327" s="121"/>
      <c r="R327" s="121"/>
      <c r="S327" s="121"/>
    </row>
    <row r="328" spans="6:19" ht="15" customHeight="1">
      <c r="F328" s="683" t="s">
        <v>2428</v>
      </c>
      <c r="G328" s="1801" t="s">
        <v>2549</v>
      </c>
      <c r="H328" s="1801"/>
      <c r="I328" s="1801"/>
      <c r="J328" s="1801"/>
      <c r="K328" s="140"/>
      <c r="L328" s="140"/>
      <c r="M328" s="140"/>
      <c r="N328" s="140"/>
      <c r="O328" s="140"/>
      <c r="P328" s="140"/>
      <c r="Q328" s="140"/>
      <c r="R328" s="140"/>
      <c r="S328" s="140"/>
    </row>
    <row r="329" spans="6:19" ht="12" customHeight="1">
      <c r="F329" s="683" t="s">
        <v>2430</v>
      </c>
      <c r="G329" s="873">
        <v>45560</v>
      </c>
      <c r="H329" s="140"/>
      <c r="I329" s="140"/>
      <c r="J329" s="140"/>
      <c r="K329" s="140"/>
      <c r="L329" s="140"/>
      <c r="M329" s="140"/>
      <c r="N329" s="140"/>
      <c r="O329" s="140"/>
      <c r="P329" s="140"/>
      <c r="Q329" s="140"/>
      <c r="R329" s="140"/>
      <c r="S329" s="140"/>
    </row>
    <row r="330" spans="6:19" ht="12" customHeight="1">
      <c r="F330" s="683" t="s">
        <v>2432</v>
      </c>
      <c r="G330" s="925" t="s">
        <v>2433</v>
      </c>
      <c r="H330" s="140"/>
      <c r="I330" s="140"/>
      <c r="J330" s="140"/>
      <c r="K330" s="140"/>
      <c r="L330" s="140"/>
      <c r="M330" s="140"/>
      <c r="N330" s="140"/>
      <c r="O330" s="140"/>
      <c r="P330" s="140"/>
      <c r="Q330" s="140"/>
      <c r="R330" s="140"/>
      <c r="S330" s="140"/>
    </row>
    <row r="331" spans="6:19" ht="12" customHeight="1">
      <c r="F331" s="683" t="s">
        <v>2434</v>
      </c>
      <c r="G331" s="925" t="s">
        <v>1932</v>
      </c>
      <c r="H331" s="140"/>
      <c r="I331" s="140"/>
      <c r="J331" s="140"/>
      <c r="K331" s="140"/>
      <c r="L331" s="140"/>
      <c r="M331" s="140"/>
      <c r="N331" s="140"/>
      <c r="O331" s="140"/>
      <c r="P331" s="140"/>
      <c r="Q331" s="140"/>
      <c r="R331" s="140"/>
      <c r="S331" s="140"/>
    </row>
    <row r="332" spans="6:19" ht="13.2">
      <c r="F332" s="683" t="s">
        <v>2435</v>
      </c>
      <c r="G332" s="1188">
        <v>59</v>
      </c>
      <c r="H332" s="117"/>
      <c r="I332" s="117"/>
      <c r="J332" s="117"/>
      <c r="K332" s="117"/>
      <c r="L332" s="117"/>
      <c r="M332" s="117"/>
      <c r="N332" s="117"/>
      <c r="O332" s="117"/>
      <c r="P332" s="117"/>
      <c r="Q332" s="117"/>
      <c r="R332" s="117"/>
      <c r="S332" s="117"/>
    </row>
    <row r="333" spans="6:19" ht="49.5" customHeight="1">
      <c r="F333" s="683" t="s">
        <v>2438</v>
      </c>
      <c r="G333" s="1765" t="s">
        <v>2550</v>
      </c>
      <c r="H333" s="1765"/>
      <c r="I333" s="1765"/>
      <c r="J333" s="1765"/>
      <c r="K333" s="1765"/>
      <c r="L333" s="1765"/>
      <c r="M333" s="1765"/>
      <c r="N333" s="1765"/>
      <c r="O333" s="1765"/>
      <c r="P333" s="1765"/>
      <c r="Q333" s="1765"/>
      <c r="R333" s="1765"/>
      <c r="S333" s="1765"/>
    </row>
    <row r="334" spans="6:19" ht="6" customHeight="1">
      <c r="F334" s="1195"/>
      <c r="G334" s="1196"/>
      <c r="H334" s="1196"/>
      <c r="I334" s="1196"/>
      <c r="J334" s="1196"/>
      <c r="K334" s="1196"/>
      <c r="L334" s="1196"/>
      <c r="M334" s="1196"/>
      <c r="N334" s="1196"/>
      <c r="O334" s="1196"/>
      <c r="P334" s="1196"/>
      <c r="Q334" s="1196"/>
      <c r="R334" s="1196"/>
      <c r="S334" s="1196"/>
    </row>
    <row r="335" spans="6:19" ht="9" customHeight="1"/>
    <row r="336" spans="6:19" ht="13.2">
      <c r="F336" s="1199" t="s">
        <v>2426</v>
      </c>
      <c r="G336" s="687" t="s">
        <v>2551</v>
      </c>
      <c r="H336" s="872" t="s">
        <v>2520</v>
      </c>
      <c r="I336" s="1200"/>
      <c r="J336" s="1200"/>
      <c r="K336" s="1200"/>
      <c r="L336" s="1200"/>
      <c r="M336" s="1200"/>
      <c r="N336" s="1200"/>
      <c r="O336" s="1200"/>
      <c r="P336" s="1200"/>
      <c r="Q336" s="1200"/>
      <c r="R336" s="1200"/>
      <c r="S336" s="1200"/>
    </row>
    <row r="337" spans="6:23" ht="14.25" customHeight="1">
      <c r="F337" s="1199" t="s">
        <v>2428</v>
      </c>
      <c r="G337" s="1801" t="s">
        <v>2552</v>
      </c>
      <c r="H337" s="1801"/>
      <c r="I337" s="1801"/>
      <c r="J337" s="1201"/>
      <c r="K337" s="1201"/>
      <c r="L337" s="1201"/>
      <c r="M337" s="1201"/>
      <c r="N337" s="1201"/>
      <c r="O337" s="1201"/>
      <c r="P337" s="1201"/>
      <c r="Q337" s="1201"/>
      <c r="R337" s="1201"/>
      <c r="S337" s="1201"/>
    </row>
    <row r="338" spans="6:23" ht="13.2">
      <c r="F338" s="1199" t="s">
        <v>2430</v>
      </c>
      <c r="G338" s="873">
        <v>45413</v>
      </c>
      <c r="H338" s="1201"/>
      <c r="I338" s="1201"/>
      <c r="J338" s="1201"/>
      <c r="K338" s="1201"/>
      <c r="L338" s="1201"/>
      <c r="M338" s="1201"/>
      <c r="N338" s="1201"/>
      <c r="O338" s="1201"/>
      <c r="P338" s="1201"/>
      <c r="Q338" s="1201"/>
      <c r="R338" s="1201"/>
      <c r="S338" s="1201"/>
    </row>
    <row r="339" spans="6:23" ht="13.2">
      <c r="F339" s="1199" t="s">
        <v>2432</v>
      </c>
      <c r="G339" s="1202" t="s">
        <v>2433</v>
      </c>
      <c r="H339" s="1201"/>
      <c r="I339" s="1201"/>
      <c r="J339" s="1201"/>
      <c r="K339" s="1201"/>
      <c r="L339" s="1201"/>
      <c r="M339" s="1201"/>
      <c r="N339" s="1201"/>
      <c r="O339" s="1201"/>
      <c r="P339" s="1201"/>
      <c r="Q339" s="1201"/>
      <c r="R339" s="1201"/>
      <c r="S339" s="1201"/>
    </row>
    <row r="340" spans="6:23" ht="13.2" customHeight="1">
      <c r="F340" s="1199" t="s">
        <v>2434</v>
      </c>
      <c r="G340" s="1202" t="s">
        <v>1932</v>
      </c>
      <c r="H340" s="1201"/>
      <c r="I340" s="1201"/>
      <c r="J340" s="1201"/>
      <c r="K340" s="1201"/>
      <c r="L340" s="1201"/>
      <c r="M340" s="1201"/>
      <c r="N340" s="1201"/>
      <c r="O340" s="1201"/>
      <c r="P340" s="1201"/>
      <c r="Q340" s="1201"/>
      <c r="R340" s="1201"/>
      <c r="S340" s="1201"/>
      <c r="T340" s="1643"/>
      <c r="U340" s="1643"/>
      <c r="V340" s="1643"/>
      <c r="W340" s="1643"/>
    </row>
    <row r="341" spans="6:23" ht="13.2">
      <c r="F341" s="1199" t="s">
        <v>2435</v>
      </c>
      <c r="G341" s="1203">
        <v>56</v>
      </c>
      <c r="H341" s="1204"/>
      <c r="I341" s="1204"/>
      <c r="J341" s="1204"/>
      <c r="K341" s="1204"/>
      <c r="L341" s="1204"/>
      <c r="M341" s="1204"/>
      <c r="N341" s="1204"/>
      <c r="O341" s="1204"/>
      <c r="P341" s="1204"/>
      <c r="Q341" s="1204"/>
      <c r="R341" s="1204"/>
      <c r="S341" s="1204"/>
    </row>
    <row r="342" spans="6:23" ht="59.25" customHeight="1">
      <c r="F342" s="1199" t="s">
        <v>2438</v>
      </c>
      <c r="G342" s="1765" t="s">
        <v>2553</v>
      </c>
      <c r="H342" s="1765"/>
      <c r="I342" s="1765"/>
      <c r="J342" s="1765"/>
      <c r="K342" s="1765"/>
      <c r="L342" s="1765"/>
      <c r="M342" s="1765"/>
      <c r="N342" s="1765"/>
      <c r="O342" s="1765"/>
      <c r="P342" s="1765"/>
      <c r="Q342" s="1765"/>
      <c r="R342" s="1765"/>
      <c r="S342" s="1765"/>
    </row>
  </sheetData>
  <sheetProtection algorithmName="SHA-512" hashValue="+hrC5/TYF+PPKucA8kA2RvLX8BODbQnrjorskFZd96shWnWM21SA+rrlY+GJwOOdSyeL/kJnVR9AvlIctp0L3g==" saltValue="5FK9SvMUx0eCdMUEfY+lIg==" spinCount="100000" sheet="1" objects="1" scenarios="1"/>
  <mergeCells count="169">
    <mergeCell ref="R33:S33"/>
    <mergeCell ref="L56:M56"/>
    <mergeCell ref="G83:J83"/>
    <mergeCell ref="G337:I337"/>
    <mergeCell ref="G328:J328"/>
    <mergeCell ref="G104:S104"/>
    <mergeCell ref="G99:S99"/>
    <mergeCell ref="G101:S101"/>
    <mergeCell ref="G111:S111"/>
    <mergeCell ref="G115:S115"/>
    <mergeCell ref="G116:S116"/>
    <mergeCell ref="G124:S124"/>
    <mergeCell ref="G126:I126"/>
    <mergeCell ref="G241:S241"/>
    <mergeCell ref="G231:S231"/>
    <mergeCell ref="G232:S232"/>
    <mergeCell ref="G227:S227"/>
    <mergeCell ref="G229:S229"/>
    <mergeCell ref="G230:S230"/>
    <mergeCell ref="G236:S236"/>
    <mergeCell ref="G240:S240"/>
    <mergeCell ref="G226:S226"/>
    <mergeCell ref="G308:S308"/>
    <mergeCell ref="G298:S298"/>
    <mergeCell ref="G305:S305"/>
    <mergeCell ref="G228:S228"/>
    <mergeCell ref="F326:G326"/>
    <mergeCell ref="I283:O283"/>
    <mergeCell ref="G256:H256"/>
    <mergeCell ref="G306:S306"/>
    <mergeCell ref="G261:S261"/>
    <mergeCell ref="G262:S262"/>
    <mergeCell ref="G269:S269"/>
    <mergeCell ref="G252:S252"/>
    <mergeCell ref="G253:S253"/>
    <mergeCell ref="G203:S203"/>
    <mergeCell ref="G260:S260"/>
    <mergeCell ref="G270:S270"/>
    <mergeCell ref="G271:S271"/>
    <mergeCell ref="G287:S287"/>
    <mergeCell ref="G288:S288"/>
    <mergeCell ref="G289:S289"/>
    <mergeCell ref="G296:S296"/>
    <mergeCell ref="G297:S297"/>
    <mergeCell ref="G233:S233"/>
    <mergeCell ref="G225:S225"/>
    <mergeCell ref="G221:S221"/>
    <mergeCell ref="G212:S212"/>
    <mergeCell ref="G213:S213"/>
    <mergeCell ref="G214:S214"/>
    <mergeCell ref="G247:S247"/>
    <mergeCell ref="G245:S245"/>
    <mergeCell ref="G246:S246"/>
    <mergeCell ref="G220:S220"/>
    <mergeCell ref="F191:F192"/>
    <mergeCell ref="G242:I242"/>
    <mergeCell ref="G243:I243"/>
    <mergeCell ref="G208:S208"/>
    <mergeCell ref="G209:S209"/>
    <mergeCell ref="G177:S177"/>
    <mergeCell ref="G178:S178"/>
    <mergeCell ref="G180:S180"/>
    <mergeCell ref="G189:S189"/>
    <mergeCell ref="G222:S222"/>
    <mergeCell ref="G223:S223"/>
    <mergeCell ref="G224:S224"/>
    <mergeCell ref="G217:S217"/>
    <mergeCell ref="G218:S218"/>
    <mergeCell ref="G219:S219"/>
    <mergeCell ref="G197:S197"/>
    <mergeCell ref="G198:S198"/>
    <mergeCell ref="G199:S199"/>
    <mergeCell ref="G200:S200"/>
    <mergeCell ref="G201:S201"/>
    <mergeCell ref="G202:S202"/>
    <mergeCell ref="G204:S204"/>
    <mergeCell ref="G205:S205"/>
    <mergeCell ref="G207:S207"/>
    <mergeCell ref="F163:F164"/>
    <mergeCell ref="G89:J89"/>
    <mergeCell ref="G216:S216"/>
    <mergeCell ref="G136:S136"/>
    <mergeCell ref="G149:S149"/>
    <mergeCell ref="G151:I151"/>
    <mergeCell ref="G161:S161"/>
    <mergeCell ref="G170:S170"/>
    <mergeCell ref="G171:S171"/>
    <mergeCell ref="G172:S172"/>
    <mergeCell ref="G215:S215"/>
    <mergeCell ref="G211:S211"/>
    <mergeCell ref="G162:S162"/>
    <mergeCell ref="G190:S190"/>
    <mergeCell ref="G128:S128"/>
    <mergeCell ref="G129:S129"/>
    <mergeCell ref="G181:S181"/>
    <mergeCell ref="G182:S182"/>
    <mergeCell ref="G92:S92"/>
    <mergeCell ref="F138:F139"/>
    <mergeCell ref="G196:S196"/>
    <mergeCell ref="G210:S210"/>
    <mergeCell ref="G141:S141"/>
    <mergeCell ref="G150:S150"/>
    <mergeCell ref="G66:S66"/>
    <mergeCell ref="G87:S87"/>
    <mergeCell ref="G173:S173"/>
    <mergeCell ref="G174:S174"/>
    <mergeCell ref="G175:S175"/>
    <mergeCell ref="G176:S176"/>
    <mergeCell ref="G93:S93"/>
    <mergeCell ref="G94:S94"/>
    <mergeCell ref="G95:S95"/>
    <mergeCell ref="G96:S96"/>
    <mergeCell ref="G97:S97"/>
    <mergeCell ref="G98:S98"/>
    <mergeCell ref="G100:S100"/>
    <mergeCell ref="G102:S102"/>
    <mergeCell ref="G103:S103"/>
    <mergeCell ref="G117:S117"/>
    <mergeCell ref="G168:S168"/>
    <mergeCell ref="G153:S153"/>
    <mergeCell ref="G169:S169"/>
    <mergeCell ref="B1:D1"/>
    <mergeCell ref="G78:S78"/>
    <mergeCell ref="G79:S79"/>
    <mergeCell ref="G80:S80"/>
    <mergeCell ref="G105:S105"/>
    <mergeCell ref="G106:S106"/>
    <mergeCell ref="G107:S107"/>
    <mergeCell ref="G108:S108"/>
    <mergeCell ref="F6:O12"/>
    <mergeCell ref="F65:G65"/>
    <mergeCell ref="G69:S69"/>
    <mergeCell ref="G70:S70"/>
    <mergeCell ref="G71:S71"/>
    <mergeCell ref="G72:S72"/>
    <mergeCell ref="G73:S73"/>
    <mergeCell ref="G74:S74"/>
    <mergeCell ref="G77:S77"/>
    <mergeCell ref="F16:F17"/>
    <mergeCell ref="M20:O20"/>
    <mergeCell ref="M33:P33"/>
    <mergeCell ref="M51:P51"/>
    <mergeCell ref="G91:S91"/>
    <mergeCell ref="G76:S76"/>
    <mergeCell ref="G75:S75"/>
    <mergeCell ref="J24:L25"/>
    <mergeCell ref="G342:S342"/>
    <mergeCell ref="G333:S333"/>
    <mergeCell ref="R37:U37"/>
    <mergeCell ref="G88:S88"/>
    <mergeCell ref="G82:I82"/>
    <mergeCell ref="G138:I138"/>
    <mergeCell ref="G255:I255"/>
    <mergeCell ref="G324:S324"/>
    <mergeCell ref="I292:O292"/>
    <mergeCell ref="G315:S315"/>
    <mergeCell ref="G278:S278"/>
    <mergeCell ref="G114:S114"/>
    <mergeCell ref="G109:S109"/>
    <mergeCell ref="G110:S110"/>
    <mergeCell ref="G112:S112"/>
    <mergeCell ref="G113:S113"/>
    <mergeCell ref="G142:S142"/>
    <mergeCell ref="G137:S137"/>
    <mergeCell ref="G195:S195"/>
    <mergeCell ref="G125:S125"/>
    <mergeCell ref="T340:W340"/>
    <mergeCell ref="F307:P307"/>
    <mergeCell ref="T89:U90"/>
  </mergeCells>
  <hyperlinks>
    <hyperlink ref="G269:S269" location="Leadership!F68" display="Refer to board of directors table" xr:uid="{B2BADC55-87AC-45BE-9A7C-663C3141276E}"/>
    <hyperlink ref="G260:S260" location="Leadership!F68" display="Refer to board of directors table" xr:uid="{B7731B03-D901-49CD-9CDC-A5D5844DCE5E}"/>
    <hyperlink ref="C5:D5" location="'Scope of reporting'!A1" display="Scope of reporting" xr:uid="{C4898D04-5496-4EB9-9934-A2724A355052}"/>
    <hyperlink ref="C6" location="'Scope of reporting'!A1" display="Scope of reporting" xr:uid="{1F6A05BD-3813-4CCA-9EDD-EF5571E1101F}"/>
    <hyperlink ref="C5" location="'Scope of reporting'!A1" display="Scope of reporting" xr:uid="{BF97856D-C810-4BBD-B353-4E737F0C9677}"/>
    <hyperlink ref="C8" location="TCFD!A1" display="TCFD" xr:uid="{F95B62C7-B8C9-49F8-AB74-63C0DE058FD4}"/>
    <hyperlink ref="C7" location="'FRAMEWORKS &amp; GUIDELINES'!A1" display="FRAMEWORKS &amp; GUIDELINES" xr:uid="{66C88A0C-394F-4AFE-96BA-171A74836EEF}"/>
    <hyperlink ref="C9" location="SASB!A1" display="SASB" xr:uid="{AEFDA9D4-2C34-41EE-B1F0-E4B202880951}"/>
    <hyperlink ref="C10" location="'GRI'!A1" display="GRI " xr:uid="{523492C4-B1F7-486B-870E-BE3ADAEE564D}"/>
    <hyperlink ref="C12" location="'JSE Sustainability | Narrative'!A1" display="JSE disclosures:" xr:uid="{F6C60787-1687-4901-9164-7B6898A694AF}"/>
    <hyperlink ref="C13" location="'JSE Sustainability | Narrative'!A1" display="Sustainability narrative" xr:uid="{70301020-A9DE-40C8-9833-50F9520DEFBB}"/>
    <hyperlink ref="C14" location="'JSE Sustainability | Metrics'!A1" display="Sustainability metrics" xr:uid="{8B38AE85-BD6E-490E-BFDF-962FD6F25D90}"/>
    <hyperlink ref="C15" location="'JSE Climate Change'!A1" display="Climate change" xr:uid="{18450E04-BD99-4F9C-9A1E-5555BCFD0A2C}"/>
    <hyperlink ref="C16" location="'UNGC COP'!A1" display="UNGC COP" xr:uid="{7EC3A67B-C136-430B-A26D-873B7EB50629}"/>
    <hyperlink ref="C18" location="'Environment'!A1" display="ENVIRONMENT" xr:uid="{C83F513D-B39D-4DEF-9E1C-396BDABD1579}"/>
    <hyperlink ref="C19" location="'Environmental data'!A1" display="Environmental data" xr:uid="{0302D4D1-9075-4ACA-BB05-8A1849BACE15}"/>
    <hyperlink ref="C22" location="People!A1" display="People" xr:uid="{CA0B56B5-B23D-4E8E-A869-FA898234E809}"/>
    <hyperlink ref="C23" location="Communities!A1" display="Communities" xr:uid="{9E934F41-C604-4CF3-8652-C8AC22B1F6F6}"/>
    <hyperlink ref="C24" location="'Human Rights'!A1" display="Human rights" xr:uid="{AD0FF160-B3D8-4876-BF98-EA543CB51448}"/>
    <hyperlink ref="C21" location="SOCIAL!A1" display="SOCIAL" xr:uid="{757D4312-63C5-4738-8D58-52993FDB141D}"/>
    <hyperlink ref="C26" location="GOVERNANCE!A1" display="GOVERNANCE" xr:uid="{7A2A3EF9-41BC-4B4C-BDF4-07209AA54CF1}"/>
    <hyperlink ref="C27" location="Leadership!A1" display="Leadership" xr:uid="{B517B6B6-4997-48FD-90E1-702B9C381E06}"/>
    <hyperlink ref="C28" location="'King IV application register'!A1" display="King IV application register" xr:uid="{EA413C44-307E-440C-8F9C-BB99D93A6CC0}"/>
  </hyperlinks>
  <pageMargins left="0.7" right="0.7" top="0.75" bottom="0.75" header="0.3" footer="0.3"/>
  <pageSetup paperSize="8" scale="44" fitToWidth="3" fitToHeight="4" orientation="landscape" horizontalDpi="1200" verticalDpi="1200" r:id="rId1"/>
  <headerFooter>
    <oddFooter>&amp;L&amp;1#&amp;"Calibri"&amp;7&amp;K000000C2 General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7FD8-0E8C-6445-A4A2-498625D95EDF}">
  <sheetPr codeName="Sheet19">
    <pageSetUpPr fitToPage="1"/>
  </sheetPr>
  <dimension ref="B1:V318"/>
  <sheetViews>
    <sheetView tabSelected="1" topLeftCell="D102" zoomScaleNormal="130" workbookViewId="0">
      <selection activeCell="H95" sqref="H95"/>
    </sheetView>
  </sheetViews>
  <sheetFormatPr defaultColWidth="0" defaultRowHeight="0" customHeight="1" zeroHeight="1"/>
  <cols>
    <col min="1" max="1" width="8.33203125" hidden="1" customWidth="1"/>
    <col min="2" max="2" width="3.44140625" style="415" customWidth="1"/>
    <col min="3" max="3" width="24.44140625" style="415" customWidth="1"/>
    <col min="4" max="4" width="8.44140625" style="415" customWidth="1"/>
    <col min="5" max="5" width="3.44140625" customWidth="1"/>
    <col min="6" max="6" width="26.6640625" customWidth="1"/>
    <col min="7" max="7" width="109.44140625" customWidth="1"/>
    <col min="8" max="8" width="69.44140625" customWidth="1"/>
    <col min="9" max="9" width="8.6640625" customWidth="1"/>
    <col min="10" max="16" width="9.44140625" customWidth="1"/>
    <col min="17" max="22" width="0" hidden="1" customWidth="1"/>
    <col min="23" max="16384" width="8.33203125" hidden="1"/>
  </cols>
  <sheetData>
    <row r="1" spans="2:9" ht="12.45" hidden="1" customHeight="1">
      <c r="B1" s="1483"/>
      <c r="C1" s="1483"/>
      <c r="D1" s="1483"/>
    </row>
    <row r="2" spans="2:9" ht="12" hidden="1">
      <c r="B2" s="416"/>
    </row>
    <row r="3" spans="2:9" ht="45" customHeight="1">
      <c r="G3" s="246"/>
    </row>
    <row r="4" spans="2:9" ht="18" customHeight="1">
      <c r="B4" s="417"/>
      <c r="C4" s="418" t="s">
        <v>0</v>
      </c>
      <c r="D4" s="419"/>
      <c r="F4" s="1519" t="s">
        <v>26</v>
      </c>
      <c r="G4" s="1519"/>
      <c r="H4" s="1519"/>
    </row>
    <row r="5" spans="2:9" ht="13.2" customHeight="1">
      <c r="B5" s="420"/>
      <c r="C5" s="421"/>
      <c r="E5" s="82"/>
      <c r="F5" s="1519"/>
      <c r="G5" s="1519"/>
      <c r="H5" s="1519"/>
    </row>
    <row r="6" spans="2:9" ht="13.2">
      <c r="C6" s="422" t="s">
        <v>29</v>
      </c>
      <c r="D6" s="423"/>
      <c r="E6" s="73"/>
      <c r="F6" s="486"/>
      <c r="G6" s="486"/>
      <c r="H6" s="486"/>
    </row>
    <row r="7" spans="2:9" ht="12" customHeight="1">
      <c r="B7" s="416"/>
      <c r="C7" s="962" t="s">
        <v>2</v>
      </c>
      <c r="D7" s="416"/>
      <c r="E7" s="73"/>
      <c r="F7" s="1810" t="s">
        <v>2554</v>
      </c>
      <c r="G7" s="1810"/>
      <c r="H7" s="489"/>
    </row>
    <row r="8" spans="2:9" ht="13.2">
      <c r="B8" s="425"/>
      <c r="C8" s="963" t="s">
        <v>3</v>
      </c>
      <c r="D8" s="425"/>
      <c r="E8" s="85"/>
      <c r="F8" s="1810"/>
      <c r="G8" s="1810"/>
      <c r="H8" s="489"/>
    </row>
    <row r="9" spans="2:9" ht="13.2">
      <c r="B9" s="416"/>
      <c r="C9" s="963" t="s">
        <v>31</v>
      </c>
      <c r="D9" s="416"/>
    </row>
    <row r="10" spans="2:9" ht="13.2">
      <c r="C10" s="426" t="s">
        <v>5</v>
      </c>
      <c r="F10" s="952" t="s">
        <v>2555</v>
      </c>
      <c r="G10" s="953" t="s">
        <v>2556</v>
      </c>
      <c r="H10" s="59"/>
    </row>
    <row r="11" spans="2:9" ht="13.2">
      <c r="B11" s="434"/>
      <c r="C11" s="427" t="s">
        <v>6</v>
      </c>
      <c r="D11" s="434"/>
      <c r="F11" s="60" t="s">
        <v>2557</v>
      </c>
      <c r="G11" s="262"/>
      <c r="H11" s="262"/>
    </row>
    <row r="12" spans="2:9" ht="12">
      <c r="C12" s="428" t="s">
        <v>7</v>
      </c>
      <c r="F12" s="1496" t="s">
        <v>2558</v>
      </c>
      <c r="G12" s="1504" t="s">
        <v>2559</v>
      </c>
      <c r="H12" s="1571"/>
      <c r="I12" s="218"/>
    </row>
    <row r="13" spans="2:9" ht="13.2" customHeight="1">
      <c r="C13" s="428" t="s">
        <v>8</v>
      </c>
      <c r="F13" s="1496"/>
      <c r="G13" s="1493"/>
      <c r="H13" s="1571"/>
      <c r="I13" s="57"/>
    </row>
    <row r="14" spans="2:9" ht="13.2" customHeight="1">
      <c r="C14" s="436" t="s">
        <v>10</v>
      </c>
      <c r="F14" s="1496"/>
      <c r="G14" s="1493"/>
      <c r="H14" s="1571"/>
      <c r="I14" s="57"/>
    </row>
    <row r="15" spans="2:9" ht="13.2" customHeight="1">
      <c r="C15" s="437"/>
      <c r="F15" s="1496"/>
      <c r="G15" s="1493"/>
      <c r="H15" s="1571"/>
      <c r="I15" s="57"/>
    </row>
    <row r="16" spans="2:9" ht="12.6">
      <c r="C16" s="970" t="s">
        <v>34</v>
      </c>
      <c r="F16" s="1496"/>
      <c r="G16" s="1493"/>
      <c r="H16" s="1571"/>
      <c r="I16" s="57"/>
    </row>
    <row r="17" spans="2:18" ht="12.6">
      <c r="C17" s="965" t="s">
        <v>12</v>
      </c>
      <c r="F17" s="1496"/>
      <c r="G17" s="1493"/>
      <c r="H17" s="1571"/>
      <c r="I17" s="57"/>
    </row>
    <row r="18" spans="2:18" ht="9" customHeight="1">
      <c r="E18" s="72"/>
      <c r="F18" s="1496"/>
      <c r="G18" s="1493"/>
      <c r="H18" s="1571"/>
      <c r="I18" s="57"/>
    </row>
    <row r="19" spans="2:18" ht="10.199999999999999" customHeight="1">
      <c r="C19" s="429" t="s">
        <v>35</v>
      </c>
      <c r="E19" s="72"/>
      <c r="F19" s="1496"/>
      <c r="G19" s="1493"/>
      <c r="H19" s="1571"/>
      <c r="I19" s="57"/>
    </row>
    <row r="20" spans="2:18" ht="12.6">
      <c r="C20" s="431" t="s">
        <v>16</v>
      </c>
      <c r="E20" s="72"/>
      <c r="F20" s="1496"/>
      <c r="G20" s="1493"/>
      <c r="H20" s="1571"/>
      <c r="I20" s="57"/>
    </row>
    <row r="21" spans="2:18" ht="12.45" customHeight="1">
      <c r="C21" s="431" t="s">
        <v>18</v>
      </c>
      <c r="E21" s="72"/>
      <c r="F21" s="1496"/>
      <c r="G21" s="1493"/>
      <c r="H21" s="1571"/>
      <c r="I21" s="57"/>
    </row>
    <row r="22" spans="2:18" ht="12" customHeight="1">
      <c r="C22" s="431" t="s">
        <v>20</v>
      </c>
      <c r="E22" s="72"/>
      <c r="F22" s="1496"/>
      <c r="G22" s="1493"/>
      <c r="H22" s="59"/>
      <c r="I22" s="57"/>
    </row>
    <row r="23" spans="2:18" ht="7.2" customHeight="1">
      <c r="B23" s="664"/>
      <c r="C23" s="431"/>
      <c r="D23" s="664"/>
      <c r="F23" s="64"/>
      <c r="G23" s="499"/>
      <c r="H23" s="161"/>
      <c r="I23" s="161"/>
      <c r="J23" s="161"/>
      <c r="K23" s="161"/>
      <c r="L23" s="161"/>
      <c r="M23" s="161"/>
      <c r="N23" s="161"/>
      <c r="O23" s="161"/>
      <c r="P23" s="161"/>
      <c r="Q23" s="499"/>
      <c r="R23" s="499"/>
    </row>
    <row r="24" spans="2:18" ht="7.2" customHeight="1">
      <c r="F24" s="64"/>
      <c r="G24" s="161"/>
      <c r="H24" s="161"/>
      <c r="I24" s="161"/>
      <c r="J24" s="161"/>
      <c r="K24" s="161"/>
      <c r="L24" s="161"/>
      <c r="M24" s="161"/>
      <c r="N24" s="161"/>
      <c r="O24" s="161"/>
      <c r="P24" s="161"/>
      <c r="Q24" s="161"/>
      <c r="R24" s="161"/>
    </row>
    <row r="25" spans="2:18" ht="13.95" customHeight="1">
      <c r="C25" s="966" t="s">
        <v>37</v>
      </c>
      <c r="D25" s="430"/>
      <c r="E25" s="72"/>
      <c r="F25" s="1496" t="s">
        <v>2560</v>
      </c>
      <c r="G25" s="1504" t="s">
        <v>2561</v>
      </c>
      <c r="H25" s="59"/>
    </row>
    <row r="26" spans="2:18" ht="13.2" customHeight="1">
      <c r="C26" s="947" t="s">
        <v>25</v>
      </c>
      <c r="E26" s="72"/>
      <c r="F26" s="1496"/>
      <c r="G26" s="1504"/>
      <c r="H26" s="59"/>
    </row>
    <row r="27" spans="2:18" ht="13.2" customHeight="1">
      <c r="B27" s="379"/>
      <c r="C27" s="382" t="s">
        <v>26</v>
      </c>
      <c r="D27" s="379"/>
      <c r="E27" s="72"/>
      <c r="F27" s="1496"/>
      <c r="G27" s="1504"/>
      <c r="H27" s="59"/>
    </row>
    <row r="28" spans="2:18" ht="12.6">
      <c r="E28" s="72"/>
      <c r="F28" s="1496"/>
      <c r="G28" s="1504"/>
      <c r="H28" s="59"/>
      <c r="I28" s="218"/>
    </row>
    <row r="29" spans="2:18" ht="12.6">
      <c r="E29" s="72"/>
      <c r="F29" s="1496"/>
      <c r="G29" s="1504"/>
      <c r="H29" s="59"/>
      <c r="I29" s="218"/>
    </row>
    <row r="30" spans="2:18" ht="12.6">
      <c r="E30" s="72"/>
      <c r="F30" s="1496"/>
      <c r="G30" s="1504"/>
      <c r="H30" s="59"/>
      <c r="I30" s="218"/>
    </row>
    <row r="31" spans="2:18" ht="12.6">
      <c r="E31" s="72"/>
      <c r="F31" s="1496"/>
      <c r="G31" s="1504"/>
      <c r="H31" s="59"/>
      <c r="I31" s="218"/>
    </row>
    <row r="32" spans="2:18" ht="18" customHeight="1">
      <c r="E32" s="72"/>
      <c r="G32" s="1504"/>
      <c r="H32" s="59"/>
      <c r="I32" s="218"/>
    </row>
    <row r="33" spans="2:18" ht="7.2" customHeight="1">
      <c r="B33" s="664"/>
      <c r="D33" s="664"/>
      <c r="F33" s="64"/>
      <c r="G33" s="499"/>
      <c r="H33" s="161"/>
      <c r="I33" s="161"/>
      <c r="J33" s="161"/>
      <c r="K33" s="161"/>
      <c r="L33" s="161"/>
      <c r="M33" s="161"/>
      <c r="N33" s="161"/>
      <c r="O33" s="161"/>
      <c r="P33" s="161"/>
      <c r="Q33" s="499"/>
      <c r="R33" s="499"/>
    </row>
    <row r="34" spans="2:18" ht="7.2" customHeight="1">
      <c r="B34" s="664"/>
      <c r="D34" s="664"/>
      <c r="F34" s="64"/>
      <c r="G34" s="161"/>
      <c r="H34" s="161"/>
      <c r="I34" s="161"/>
      <c r="J34" s="161"/>
      <c r="K34" s="161"/>
      <c r="L34" s="161"/>
      <c r="M34" s="161"/>
      <c r="N34" s="161"/>
      <c r="O34" s="161"/>
      <c r="P34" s="161"/>
      <c r="Q34" s="161"/>
      <c r="R34" s="161"/>
    </row>
    <row r="35" spans="2:18" ht="16.95" customHeight="1">
      <c r="E35" s="72"/>
      <c r="F35" s="1496" t="s">
        <v>2562</v>
      </c>
      <c r="G35" s="1504" t="s">
        <v>2563</v>
      </c>
      <c r="H35" s="59"/>
      <c r="I35" s="218"/>
    </row>
    <row r="36" spans="2:18" ht="16.95" customHeight="1">
      <c r="E36" s="72"/>
      <c r="F36" s="1496"/>
      <c r="G36" s="1504"/>
      <c r="H36" s="59"/>
      <c r="I36" s="218"/>
    </row>
    <row r="37" spans="2:18" ht="16.95" customHeight="1">
      <c r="E37" s="72"/>
      <c r="F37" s="1496"/>
      <c r="G37" s="1504"/>
      <c r="H37" s="59"/>
      <c r="I37" s="218"/>
    </row>
    <row r="38" spans="2:18" ht="16.95" customHeight="1">
      <c r="E38" s="72"/>
      <c r="F38" s="1496"/>
      <c r="G38" s="1504"/>
      <c r="H38" s="59"/>
      <c r="I38" s="218"/>
    </row>
    <row r="39" spans="2:18" ht="16.2" customHeight="1">
      <c r="E39" s="72"/>
      <c r="F39" s="221"/>
      <c r="G39" s="1504"/>
      <c r="H39" s="59"/>
      <c r="I39" s="218"/>
    </row>
    <row r="40" spans="2:18" ht="30" customHeight="1">
      <c r="E40" s="72"/>
      <c r="F40" s="221"/>
      <c r="G40" s="1504"/>
      <c r="H40" s="59"/>
      <c r="I40" s="218"/>
    </row>
    <row r="41" spans="2:18" ht="3" customHeight="1" thickBot="1">
      <c r="E41" s="72"/>
      <c r="F41" s="690"/>
      <c r="G41" s="689"/>
      <c r="H41" s="59"/>
      <c r="I41" s="218"/>
    </row>
    <row r="42" spans="2:18" ht="13.2">
      <c r="E42" s="72"/>
      <c r="F42" s="1518" t="s">
        <v>2564</v>
      </c>
      <c r="G42" s="1518"/>
      <c r="H42" s="1518"/>
    </row>
    <row r="43" spans="2:18" ht="36.450000000000003" customHeight="1">
      <c r="D43" s="430"/>
      <c r="E43" s="72"/>
      <c r="F43" s="1496" t="s">
        <v>2565</v>
      </c>
      <c r="G43" s="1504" t="s">
        <v>2566</v>
      </c>
      <c r="H43" s="59"/>
    </row>
    <row r="44" spans="2:18" ht="12.45" customHeight="1">
      <c r="D44" s="430"/>
      <c r="E44" s="72"/>
      <c r="F44" s="1496"/>
      <c r="G44" s="1504"/>
      <c r="H44" s="59"/>
      <c r="I44" s="218"/>
    </row>
    <row r="45" spans="2:18" ht="21.45" customHeight="1">
      <c r="D45" s="430"/>
      <c r="E45" s="72"/>
      <c r="F45" s="1496"/>
      <c r="G45" s="1504"/>
      <c r="H45" s="59"/>
      <c r="I45" s="218"/>
    </row>
    <row r="46" spans="2:18" ht="21.45" customHeight="1">
      <c r="D46" s="430"/>
      <c r="E46" s="72"/>
      <c r="F46" s="1496"/>
      <c r="G46" s="1504"/>
      <c r="H46" s="59"/>
      <c r="I46" s="218"/>
    </row>
    <row r="47" spans="2:18" ht="25.2" customHeight="1">
      <c r="D47" s="430"/>
      <c r="E47" s="72"/>
      <c r="F47" s="1496"/>
      <c r="G47" s="1504"/>
      <c r="H47" s="59"/>
      <c r="I47" s="218"/>
    </row>
    <row r="48" spans="2:18" ht="15.6" customHeight="1">
      <c r="D48" s="430"/>
      <c r="E48" s="72"/>
      <c r="G48" s="1504"/>
      <c r="H48" s="59"/>
      <c r="I48" s="218"/>
    </row>
    <row r="49" spans="2:18" ht="10.8" customHeight="1">
      <c r="B49" s="664"/>
      <c r="D49" s="664"/>
      <c r="F49" s="64"/>
      <c r="G49" s="499"/>
      <c r="H49" s="161"/>
      <c r="I49" s="161"/>
      <c r="J49" s="161"/>
      <c r="K49" s="161"/>
      <c r="L49" s="161"/>
      <c r="M49" s="161"/>
      <c r="N49" s="161"/>
      <c r="O49" s="161"/>
      <c r="P49" s="161"/>
      <c r="Q49" s="161"/>
      <c r="R49" s="161"/>
    </row>
    <row r="50" spans="2:18" ht="7.2" customHeight="1">
      <c r="B50" s="664"/>
      <c r="D50" s="664"/>
      <c r="F50" s="64"/>
      <c r="G50" s="161"/>
      <c r="H50" s="161"/>
      <c r="I50" s="161"/>
      <c r="J50" s="161"/>
      <c r="K50" s="161"/>
      <c r="L50" s="161"/>
      <c r="M50" s="161"/>
      <c r="N50" s="161"/>
      <c r="O50" s="161"/>
      <c r="P50" s="161"/>
      <c r="Q50" s="161"/>
      <c r="R50" s="161"/>
    </row>
    <row r="51" spans="2:18" ht="21.45" customHeight="1">
      <c r="D51" s="430"/>
      <c r="E51" s="72"/>
      <c r="F51" s="1496" t="s">
        <v>2567</v>
      </c>
      <c r="G51" s="1503" t="s">
        <v>2568</v>
      </c>
      <c r="H51" s="59"/>
      <c r="I51" s="218"/>
    </row>
    <row r="52" spans="2:18" ht="21.45" customHeight="1">
      <c r="D52" s="430"/>
      <c r="E52" s="72"/>
      <c r="F52" s="1496"/>
      <c r="G52" s="1503"/>
      <c r="H52" s="59"/>
      <c r="I52" s="218"/>
    </row>
    <row r="53" spans="2:18" ht="21.45" customHeight="1">
      <c r="D53" s="430"/>
      <c r="E53" s="72"/>
      <c r="F53" s="1496"/>
      <c r="G53" s="1503"/>
      <c r="H53" s="59"/>
      <c r="I53" s="218"/>
    </row>
    <row r="54" spans="2:18" ht="12.6">
      <c r="D54" s="430"/>
      <c r="E54" s="72"/>
      <c r="F54" s="1496"/>
      <c r="G54" s="1503"/>
      <c r="H54" s="59"/>
      <c r="I54" s="218"/>
    </row>
    <row r="55" spans="2:18" ht="12.6">
      <c r="D55" s="430"/>
      <c r="E55" s="72"/>
      <c r="F55" s="221"/>
      <c r="G55" s="1503"/>
      <c r="H55" s="59"/>
      <c r="I55" s="218"/>
    </row>
    <row r="56" spans="2:18" ht="10.199999999999999" customHeight="1" thickBot="1">
      <c r="C56" s="430"/>
      <c r="D56" s="430"/>
      <c r="E56" s="72"/>
      <c r="F56" s="690"/>
      <c r="G56" s="1804"/>
      <c r="H56" s="159"/>
      <c r="I56" s="218"/>
    </row>
    <row r="57" spans="2:18" ht="12" customHeight="1">
      <c r="C57" s="430"/>
      <c r="D57" s="430"/>
      <c r="E57" s="72"/>
      <c r="F57" s="1518" t="s">
        <v>2569</v>
      </c>
      <c r="G57" s="1518"/>
      <c r="H57" s="1518"/>
    </row>
    <row r="58" spans="2:18" ht="12.45" customHeight="1">
      <c r="C58" s="430"/>
      <c r="D58" s="430"/>
      <c r="E58" s="72"/>
      <c r="F58" s="1496" t="s">
        <v>2570</v>
      </c>
      <c r="G58" s="1504" t="s">
        <v>2571</v>
      </c>
      <c r="H58" s="59"/>
      <c r="I58" s="218"/>
      <c r="L58" s="1528"/>
    </row>
    <row r="59" spans="2:18" ht="12.45" customHeight="1">
      <c r="C59" s="430"/>
      <c r="D59" s="430"/>
      <c r="E59" s="72"/>
      <c r="F59" s="1496"/>
      <c r="G59" s="1493"/>
      <c r="H59" s="59"/>
      <c r="I59" s="218"/>
      <c r="L59" s="1528"/>
    </row>
    <row r="60" spans="2:18" ht="94.8" customHeight="1">
      <c r="C60" s="430"/>
      <c r="D60" s="430"/>
      <c r="E60" s="72"/>
      <c r="F60" s="1496"/>
      <c r="G60" s="1493"/>
      <c r="H60" s="59"/>
      <c r="L60" s="1528"/>
    </row>
    <row r="61" spans="2:18" ht="7.2" customHeight="1">
      <c r="B61" s="664"/>
      <c r="D61" s="664"/>
      <c r="F61" s="64"/>
      <c r="G61" s="499"/>
      <c r="H61" s="161"/>
      <c r="I61" s="161"/>
      <c r="J61" s="161"/>
      <c r="K61" s="161"/>
      <c r="L61" s="161"/>
      <c r="M61" s="161"/>
      <c r="N61" s="161"/>
      <c r="O61" s="161"/>
      <c r="P61" s="161"/>
      <c r="Q61" s="499"/>
      <c r="R61" s="499"/>
    </row>
    <row r="62" spans="2:18" ht="7.2" customHeight="1">
      <c r="B62" s="664"/>
      <c r="D62" s="664"/>
      <c r="F62" s="64"/>
      <c r="G62" s="161"/>
      <c r="H62" s="161"/>
      <c r="I62" s="161"/>
      <c r="J62" s="161"/>
      <c r="K62" s="161"/>
      <c r="L62" s="161"/>
      <c r="M62" s="161"/>
      <c r="N62" s="161"/>
      <c r="O62" s="161"/>
      <c r="P62" s="161"/>
      <c r="Q62" s="161"/>
      <c r="R62" s="161"/>
    </row>
    <row r="63" spans="2:18" ht="44.7" customHeight="1">
      <c r="C63" s="430"/>
      <c r="D63" s="430"/>
      <c r="E63" s="72"/>
      <c r="F63" s="1496" t="s">
        <v>2572</v>
      </c>
      <c r="G63" s="1504" t="s">
        <v>2573</v>
      </c>
      <c r="H63" s="59"/>
      <c r="I63" s="218"/>
    </row>
    <row r="64" spans="2:18" ht="45" customHeight="1">
      <c r="C64" s="430"/>
      <c r="D64" s="430"/>
      <c r="E64" s="72"/>
      <c r="F64" s="1496"/>
      <c r="G64" s="1504"/>
      <c r="H64" s="59"/>
      <c r="I64" s="218"/>
    </row>
    <row r="65" spans="2:18" ht="45" customHeight="1">
      <c r="C65" s="430"/>
      <c r="D65" s="430"/>
      <c r="E65" s="72"/>
      <c r="F65" s="221"/>
      <c r="G65" s="1504"/>
      <c r="H65" s="59"/>
      <c r="I65" s="218"/>
    </row>
    <row r="66" spans="2:18" ht="7.2" customHeight="1">
      <c r="B66" s="664"/>
      <c r="C66" s="430"/>
      <c r="D66" s="664"/>
      <c r="F66" s="64"/>
      <c r="G66" s="499"/>
      <c r="H66" s="161"/>
      <c r="I66" s="161"/>
      <c r="J66" s="161"/>
      <c r="K66" s="161"/>
      <c r="L66" s="161"/>
      <c r="M66" s="161"/>
      <c r="N66" s="161"/>
      <c r="O66" s="161"/>
      <c r="P66" s="161"/>
      <c r="Q66" s="161"/>
      <c r="R66" s="161"/>
    </row>
    <row r="67" spans="2:18" ht="7.2" customHeight="1">
      <c r="B67" s="664"/>
      <c r="C67" s="430"/>
      <c r="D67" s="664"/>
      <c r="F67" s="64"/>
      <c r="G67" s="161"/>
      <c r="H67" s="161"/>
      <c r="I67" s="161"/>
      <c r="J67" s="161"/>
      <c r="K67" s="161"/>
      <c r="L67" s="161"/>
      <c r="M67" s="161"/>
      <c r="N67" s="161"/>
      <c r="O67" s="161"/>
      <c r="P67" s="161"/>
      <c r="Q67" s="161"/>
      <c r="R67" s="161"/>
    </row>
    <row r="68" spans="2:18" ht="60" customHeight="1">
      <c r="C68" s="430"/>
      <c r="D68" s="430"/>
      <c r="E68" s="72"/>
      <c r="F68" s="1496" t="s">
        <v>2574</v>
      </c>
      <c r="G68" s="1504" t="s">
        <v>2575</v>
      </c>
      <c r="H68" s="59"/>
    </row>
    <row r="69" spans="2:18" ht="12.6">
      <c r="C69" s="430"/>
      <c r="D69" s="430"/>
      <c r="E69" s="72"/>
      <c r="F69" s="1496"/>
      <c r="G69" s="1493"/>
      <c r="H69" s="59"/>
    </row>
    <row r="70" spans="2:18" ht="12.6">
      <c r="C70" s="430"/>
      <c r="D70" s="430"/>
      <c r="E70" s="72"/>
      <c r="F70" s="1496"/>
      <c r="G70" s="1493"/>
      <c r="H70" s="59"/>
    </row>
    <row r="71" spans="2:18" ht="12.6">
      <c r="C71" s="430"/>
      <c r="D71" s="430"/>
      <c r="E71" s="72"/>
      <c r="F71" s="221"/>
      <c r="G71" s="1493"/>
      <c r="H71" s="59"/>
    </row>
    <row r="72" spans="2:18" ht="7.2" customHeight="1">
      <c r="B72" s="664"/>
      <c r="C72" s="430"/>
      <c r="D72" s="664"/>
      <c r="F72" s="64"/>
      <c r="G72" s="499"/>
      <c r="H72" s="161"/>
      <c r="I72" s="161"/>
      <c r="J72" s="161"/>
      <c r="K72" s="161"/>
      <c r="L72" s="161"/>
      <c r="M72" s="161"/>
      <c r="N72" s="161"/>
      <c r="O72" s="161"/>
      <c r="P72" s="161"/>
      <c r="Q72" s="499"/>
      <c r="R72" s="499"/>
    </row>
    <row r="73" spans="2:18" ht="7.2" customHeight="1">
      <c r="B73" s="664"/>
      <c r="C73" s="430"/>
      <c r="D73" s="664"/>
      <c r="F73" s="64"/>
      <c r="G73" s="161"/>
      <c r="H73" s="161"/>
      <c r="I73" s="161"/>
      <c r="J73" s="161"/>
      <c r="K73" s="161"/>
      <c r="L73" s="161"/>
      <c r="M73" s="161"/>
      <c r="N73" s="161"/>
      <c r="O73" s="161"/>
      <c r="P73" s="161"/>
      <c r="Q73" s="161"/>
      <c r="R73" s="161"/>
    </row>
    <row r="74" spans="2:18" ht="60" customHeight="1">
      <c r="C74" s="430"/>
      <c r="D74" s="430"/>
      <c r="E74" s="72"/>
      <c r="F74" s="1496" t="s">
        <v>2576</v>
      </c>
      <c r="G74" s="1504" t="s">
        <v>2577</v>
      </c>
      <c r="H74" s="59"/>
    </row>
    <row r="75" spans="2:18" ht="12.6">
      <c r="C75" s="430"/>
      <c r="D75" s="430"/>
      <c r="E75" s="72"/>
      <c r="F75" s="1496"/>
      <c r="G75" s="1493"/>
      <c r="H75" s="59"/>
    </row>
    <row r="76" spans="2:18" ht="12.6">
      <c r="C76" s="430"/>
      <c r="D76" s="430"/>
      <c r="E76" s="72"/>
      <c r="F76" s="1496"/>
      <c r="G76" s="1493"/>
      <c r="H76" s="59"/>
    </row>
    <row r="77" spans="2:18" ht="12.6">
      <c r="C77" s="430"/>
      <c r="D77" s="430"/>
      <c r="E77" s="72"/>
      <c r="F77" s="1496"/>
      <c r="G77" s="1493"/>
      <c r="H77" s="59"/>
    </row>
    <row r="78" spans="2:18" ht="7.2" customHeight="1">
      <c r="B78" s="664"/>
      <c r="C78" s="430"/>
      <c r="D78" s="664"/>
      <c r="F78" s="64"/>
      <c r="G78" s="499"/>
      <c r="H78" s="161"/>
      <c r="I78" s="161"/>
      <c r="J78" s="161"/>
      <c r="K78" s="161"/>
      <c r="L78" s="161"/>
      <c r="M78" s="161"/>
      <c r="N78" s="161"/>
      <c r="O78" s="161"/>
      <c r="P78" s="161"/>
      <c r="Q78" s="499"/>
      <c r="R78" s="499"/>
    </row>
    <row r="79" spans="2:18" ht="7.2" customHeight="1">
      <c r="B79" s="664"/>
      <c r="C79" s="430"/>
      <c r="D79" s="664"/>
      <c r="F79" s="64"/>
      <c r="G79" s="161"/>
      <c r="H79" s="161"/>
      <c r="I79" s="161"/>
      <c r="J79" s="161"/>
      <c r="K79" s="161"/>
      <c r="L79" s="161"/>
      <c r="M79" s="161"/>
      <c r="N79" s="161"/>
      <c r="O79" s="161"/>
      <c r="P79" s="161"/>
      <c r="Q79" s="161"/>
      <c r="R79" s="161"/>
    </row>
    <row r="80" spans="2:18" ht="25.2" customHeight="1">
      <c r="C80" s="430"/>
      <c r="D80" s="430"/>
      <c r="E80" s="72"/>
      <c r="F80" s="1496" t="s">
        <v>2578</v>
      </c>
      <c r="G80" s="1504" t="s">
        <v>2579</v>
      </c>
      <c r="H80" s="59"/>
    </row>
    <row r="81" spans="2:18" ht="12.6">
      <c r="C81" s="430"/>
      <c r="D81" s="430"/>
      <c r="E81" s="72"/>
      <c r="F81" s="1496"/>
      <c r="G81" s="1493"/>
      <c r="H81" s="59"/>
    </row>
    <row r="82" spans="2:18" ht="34.5" customHeight="1">
      <c r="C82" s="430"/>
      <c r="D82" s="430"/>
      <c r="E82" s="72"/>
      <c r="F82" s="1496"/>
      <c r="G82" s="1493"/>
      <c r="H82" s="59"/>
    </row>
    <row r="83" spans="2:18" ht="7.2" customHeight="1">
      <c r="B83" s="664"/>
      <c r="C83" s="430"/>
      <c r="D83" s="664"/>
      <c r="F83" s="64"/>
      <c r="G83" s="499"/>
      <c r="H83" s="161"/>
      <c r="I83" s="161"/>
      <c r="J83" s="161"/>
      <c r="K83" s="161"/>
      <c r="L83" s="161"/>
      <c r="M83" s="161"/>
      <c r="N83" s="161"/>
      <c r="O83" s="161"/>
      <c r="P83" s="161"/>
      <c r="Q83" s="499"/>
      <c r="R83" s="499"/>
    </row>
    <row r="84" spans="2:18" ht="7.2" customHeight="1">
      <c r="B84" s="664"/>
      <c r="C84" s="430"/>
      <c r="D84" s="664"/>
      <c r="F84" s="64"/>
      <c r="G84" s="161"/>
      <c r="H84" s="161"/>
      <c r="I84" s="161"/>
      <c r="J84" s="161"/>
      <c r="K84" s="161"/>
      <c r="L84" s="161"/>
      <c r="M84" s="161"/>
      <c r="N84" s="161"/>
      <c r="O84" s="161"/>
      <c r="P84" s="161"/>
      <c r="Q84" s="161"/>
      <c r="R84" s="161"/>
    </row>
    <row r="85" spans="2:18" ht="48" customHeight="1">
      <c r="C85" s="430"/>
      <c r="D85" s="430"/>
      <c r="E85" s="72"/>
      <c r="F85" s="1496" t="s">
        <v>2580</v>
      </c>
      <c r="G85" s="1504" t="s">
        <v>2581</v>
      </c>
      <c r="H85" s="59"/>
    </row>
    <row r="86" spans="2:18" ht="12.6">
      <c r="C86" s="430"/>
      <c r="D86" s="430"/>
      <c r="E86" s="72"/>
      <c r="F86" s="1496"/>
      <c r="G86" s="1493"/>
      <c r="H86" s="59"/>
    </row>
    <row r="87" spans="2:18" ht="12.6">
      <c r="C87" s="430"/>
      <c r="D87" s="430"/>
      <c r="E87" s="72"/>
      <c r="F87" s="1496"/>
      <c r="G87" s="1493"/>
      <c r="H87" s="59"/>
    </row>
    <row r="88" spans="2:18" ht="12.6">
      <c r="C88" s="430"/>
      <c r="D88" s="430"/>
      <c r="E88" s="72"/>
      <c r="F88" s="1496"/>
      <c r="G88" s="1493"/>
      <c r="H88" s="59"/>
    </row>
    <row r="89" spans="2:18" ht="12.6">
      <c r="C89" s="430"/>
      <c r="D89" s="430"/>
      <c r="E89" s="72"/>
      <c r="F89" s="263"/>
      <c r="G89" s="1493"/>
      <c r="H89" s="59"/>
    </row>
    <row r="90" spans="2:18" ht="21" customHeight="1">
      <c r="C90" s="430"/>
      <c r="D90" s="430"/>
      <c r="E90" s="72"/>
      <c r="F90" s="263"/>
      <c r="G90" s="1493"/>
      <c r="H90" s="59"/>
    </row>
    <row r="91" spans="2:18" ht="7.2" customHeight="1">
      <c r="B91" s="664"/>
      <c r="C91" s="430"/>
      <c r="D91" s="664"/>
      <c r="F91" s="64"/>
      <c r="G91" s="499"/>
      <c r="H91" s="161"/>
      <c r="I91" s="161"/>
      <c r="J91" s="161"/>
      <c r="K91" s="161"/>
      <c r="L91" s="161"/>
      <c r="M91" s="161"/>
      <c r="N91" s="161"/>
      <c r="O91" s="161"/>
      <c r="P91" s="161"/>
      <c r="Q91" s="499"/>
      <c r="R91" s="499"/>
    </row>
    <row r="92" spans="2:18" ht="7.2" customHeight="1">
      <c r="B92" s="664"/>
      <c r="C92" s="430"/>
      <c r="D92" s="664"/>
      <c r="F92" s="64"/>
      <c r="G92" s="161"/>
      <c r="H92" s="161"/>
      <c r="I92" s="161"/>
      <c r="J92" s="161"/>
      <c r="K92" s="161"/>
      <c r="L92" s="161"/>
      <c r="M92" s="161"/>
      <c r="N92" s="161"/>
      <c r="O92" s="161"/>
      <c r="P92" s="161"/>
      <c r="Q92" s="161"/>
      <c r="R92" s="161"/>
    </row>
    <row r="93" spans="2:18" ht="66.599999999999994" customHeight="1">
      <c r="C93" s="430"/>
      <c r="D93" s="430"/>
      <c r="E93" s="72"/>
      <c r="F93" s="1215" t="s">
        <v>2582</v>
      </c>
      <c r="G93" s="1213" t="s">
        <v>2583</v>
      </c>
      <c r="H93" s="59"/>
    </row>
    <row r="94" spans="2:18" ht="8.25" customHeight="1">
      <c r="C94" s="430"/>
      <c r="D94" s="430"/>
      <c r="E94" s="1216"/>
      <c r="F94" s="1214"/>
      <c r="G94" s="1211"/>
      <c r="H94" s="59"/>
    </row>
    <row r="95" spans="2:18" ht="48" customHeight="1">
      <c r="C95" s="430"/>
      <c r="D95" s="430"/>
      <c r="E95" s="72"/>
      <c r="F95" s="1496" t="s">
        <v>2584</v>
      </c>
      <c r="G95" s="1808" t="s">
        <v>2585</v>
      </c>
      <c r="H95" s="59"/>
    </row>
    <row r="96" spans="2:18" ht="12.6">
      <c r="C96" s="430"/>
      <c r="D96" s="430"/>
      <c r="E96" s="72"/>
      <c r="F96" s="1496"/>
      <c r="G96" s="1504"/>
      <c r="H96" s="59"/>
    </row>
    <row r="97" spans="2:18" ht="12.6">
      <c r="C97" s="430"/>
      <c r="D97" s="430"/>
      <c r="E97" s="72"/>
      <c r="F97" s="1496"/>
      <c r="G97" s="1504"/>
      <c r="H97" s="59"/>
    </row>
    <row r="98" spans="2:18" ht="12.6">
      <c r="C98" s="430"/>
      <c r="D98" s="430"/>
      <c r="E98" s="72"/>
      <c r="F98" s="263"/>
      <c r="G98" s="1504"/>
      <c r="H98" s="59"/>
    </row>
    <row r="99" spans="2:18" ht="12.6">
      <c r="C99" s="430"/>
      <c r="D99" s="430"/>
      <c r="E99" s="72"/>
      <c r="F99" s="263"/>
      <c r="G99" s="1504"/>
      <c r="H99" s="59"/>
    </row>
    <row r="100" spans="2:18" ht="12.6">
      <c r="C100" s="430"/>
      <c r="D100" s="430"/>
      <c r="E100" s="72"/>
      <c r="F100" s="263"/>
      <c r="G100" s="1504"/>
      <c r="H100" s="59"/>
    </row>
    <row r="101" spans="2:18" ht="22.95" customHeight="1">
      <c r="C101" s="430"/>
      <c r="D101" s="430"/>
      <c r="E101" s="72"/>
      <c r="F101" s="263"/>
      <c r="G101" s="1504"/>
      <c r="H101" s="59"/>
    </row>
    <row r="102" spans="2:18" ht="7.2" customHeight="1">
      <c r="B102" s="664"/>
      <c r="C102" s="430"/>
      <c r="D102" s="664"/>
      <c r="F102" s="64"/>
      <c r="G102" s="499"/>
      <c r="H102" s="161"/>
      <c r="I102" s="161"/>
      <c r="J102" s="161"/>
      <c r="K102" s="161"/>
      <c r="L102" s="161"/>
      <c r="M102" s="161"/>
      <c r="N102" s="161"/>
      <c r="O102" s="161"/>
      <c r="P102" s="161"/>
      <c r="Q102" s="499"/>
      <c r="R102" s="499"/>
    </row>
    <row r="103" spans="2:18" ht="7.2" customHeight="1">
      <c r="B103" s="664"/>
      <c r="C103" s="430"/>
      <c r="D103" s="664"/>
      <c r="F103" s="1214"/>
      <c r="G103" s="1212"/>
      <c r="H103" s="161"/>
      <c r="I103" s="161"/>
      <c r="J103" s="161"/>
      <c r="K103" s="161"/>
      <c r="L103" s="161"/>
      <c r="M103" s="161"/>
      <c r="N103" s="161"/>
      <c r="O103" s="161"/>
      <c r="P103" s="161"/>
      <c r="Q103" s="161"/>
      <c r="R103" s="161"/>
    </row>
    <row r="104" spans="2:18" ht="57.45" customHeight="1">
      <c r="C104" s="430"/>
      <c r="D104" s="430"/>
      <c r="E104" s="72"/>
      <c r="F104" s="221" t="s">
        <v>2586</v>
      </c>
      <c r="G104" s="1504" t="s">
        <v>2587</v>
      </c>
      <c r="H104" s="59"/>
    </row>
    <row r="105" spans="2:18" ht="12.6">
      <c r="C105" s="430"/>
      <c r="D105" s="430"/>
      <c r="E105" s="72"/>
      <c r="F105" s="221"/>
      <c r="G105" s="1493"/>
      <c r="H105" s="59"/>
    </row>
    <row r="106" spans="2:18" ht="20.7" customHeight="1">
      <c r="C106" s="430"/>
      <c r="D106" s="430"/>
      <c r="E106" s="72"/>
      <c r="F106" s="221"/>
      <c r="G106" s="1493"/>
      <c r="H106" s="59"/>
    </row>
    <row r="107" spans="2:18" ht="7.2" customHeight="1">
      <c r="B107" s="664"/>
      <c r="C107" s="430"/>
      <c r="D107" s="664"/>
      <c r="F107" s="64"/>
      <c r="G107" s="499"/>
      <c r="H107" s="161"/>
      <c r="I107" s="161"/>
      <c r="J107" s="161"/>
      <c r="K107" s="161"/>
      <c r="L107" s="161"/>
      <c r="M107" s="161"/>
      <c r="N107" s="161"/>
      <c r="O107" s="161"/>
      <c r="P107" s="161"/>
      <c r="Q107" s="499"/>
      <c r="R107" s="499"/>
    </row>
    <row r="108" spans="2:18" ht="7.2" customHeight="1">
      <c r="B108" s="664"/>
      <c r="C108" s="430"/>
      <c r="D108" s="664"/>
      <c r="F108" s="64"/>
      <c r="G108" s="161"/>
      <c r="H108" s="161"/>
      <c r="I108" s="161"/>
      <c r="J108" s="161"/>
      <c r="K108" s="161"/>
      <c r="L108" s="161"/>
      <c r="M108" s="161"/>
      <c r="N108" s="161"/>
      <c r="O108" s="161"/>
      <c r="P108" s="161"/>
      <c r="Q108" s="161"/>
      <c r="R108" s="161"/>
    </row>
    <row r="109" spans="2:18" ht="54.45" customHeight="1">
      <c r="C109" s="430"/>
      <c r="D109" s="430"/>
      <c r="E109" s="72"/>
      <c r="F109" s="221" t="s">
        <v>2588</v>
      </c>
      <c r="G109" s="1504" t="s">
        <v>2589</v>
      </c>
      <c r="H109" s="59"/>
    </row>
    <row r="110" spans="2:18" ht="12.6">
      <c r="C110" s="430"/>
      <c r="D110" s="430"/>
      <c r="E110" s="72"/>
      <c r="F110" s="263"/>
      <c r="G110" s="1504"/>
      <c r="H110" s="59"/>
    </row>
    <row r="111" spans="2:18" ht="12.6">
      <c r="C111" s="430"/>
      <c r="D111" s="430"/>
      <c r="E111" s="72"/>
      <c r="F111" s="263"/>
      <c r="G111" s="1504"/>
      <c r="H111" s="59"/>
    </row>
    <row r="112" spans="2:18" ht="12.6">
      <c r="C112" s="430"/>
      <c r="D112" s="430"/>
      <c r="E112" s="72"/>
      <c r="F112" s="263"/>
      <c r="G112" s="1504"/>
      <c r="H112" s="59"/>
    </row>
    <row r="113" spans="3:10" ht="18" customHeight="1">
      <c r="C113" s="430"/>
      <c r="D113" s="430"/>
      <c r="E113" s="72"/>
      <c r="F113" s="263"/>
      <c r="G113" s="1504"/>
      <c r="H113" s="59"/>
    </row>
    <row r="114" spans="3:10" ht="6.45" customHeight="1" thickBot="1">
      <c r="C114" s="430"/>
      <c r="D114" s="430"/>
      <c r="E114" s="72"/>
      <c r="F114" s="688"/>
      <c r="G114" s="1809"/>
      <c r="H114" s="59"/>
    </row>
    <row r="115" spans="3:10" ht="13.5" customHeight="1">
      <c r="C115" s="438"/>
      <c r="D115" s="430"/>
      <c r="E115" s="72"/>
      <c r="F115" s="1805" t="s">
        <v>2042</v>
      </c>
      <c r="G115" s="1805"/>
      <c r="H115" s="1805"/>
    </row>
    <row r="116" spans="3:10" ht="39.450000000000003" customHeight="1">
      <c r="C116" s="430"/>
      <c r="D116" s="430"/>
      <c r="E116" s="72"/>
      <c r="F116" s="1496" t="s">
        <v>2590</v>
      </c>
      <c r="G116" s="1504" t="s">
        <v>2591</v>
      </c>
      <c r="H116" s="450"/>
      <c r="I116" s="1807"/>
      <c r="J116" s="1807"/>
    </row>
    <row r="117" spans="3:10" ht="13.2">
      <c r="C117" s="430"/>
      <c r="D117" s="430"/>
      <c r="E117" s="72"/>
      <c r="F117" s="1496"/>
      <c r="G117" s="1493"/>
      <c r="H117" s="450"/>
      <c r="I117" s="266"/>
      <c r="J117" s="266"/>
    </row>
    <row r="118" spans="3:10" ht="13.2">
      <c r="C118" s="430"/>
      <c r="D118" s="430"/>
      <c r="E118" s="72"/>
      <c r="F118" s="1496"/>
      <c r="G118" s="1493"/>
      <c r="H118" s="450"/>
      <c r="I118" s="266"/>
      <c r="J118" s="266"/>
    </row>
    <row r="119" spans="3:10" ht="13.2">
      <c r="C119" s="430"/>
      <c r="D119" s="430"/>
      <c r="E119" s="72"/>
      <c r="F119" s="1496"/>
      <c r="G119" s="1493"/>
      <c r="H119" s="450"/>
      <c r="I119" s="266"/>
      <c r="J119" s="266"/>
    </row>
    <row r="120" spans="3:10" ht="13.2">
      <c r="C120" s="430"/>
      <c r="D120" s="430"/>
      <c r="E120" s="72"/>
      <c r="F120" s="1496"/>
      <c r="G120" s="1493"/>
      <c r="H120" s="450"/>
      <c r="I120" s="266"/>
      <c r="J120" s="266"/>
    </row>
    <row r="121" spans="3:10" ht="129" customHeight="1">
      <c r="C121" s="430"/>
      <c r="D121" s="430"/>
      <c r="E121" s="72"/>
      <c r="F121" s="263"/>
      <c r="G121" s="1493"/>
      <c r="H121" s="450"/>
      <c r="I121" s="266"/>
      <c r="J121" s="266"/>
    </row>
    <row r="122" spans="3:10" ht="1.2" customHeight="1">
      <c r="C122" s="430"/>
      <c r="D122" s="430"/>
      <c r="E122" s="72"/>
      <c r="F122" s="263"/>
      <c r="G122" s="1493"/>
      <c r="H122" s="450"/>
      <c r="I122" s="266"/>
      <c r="J122" s="266"/>
    </row>
    <row r="123" spans="3:10" ht="1.95" hidden="1" customHeight="1">
      <c r="C123" s="430"/>
      <c r="D123" s="430"/>
      <c r="E123" s="72"/>
      <c r="F123" s="263"/>
      <c r="G123" s="1493"/>
      <c r="H123" s="450"/>
      <c r="I123" s="1807"/>
      <c r="J123" s="1807"/>
    </row>
    <row r="124" spans="3:10" ht="43.95" hidden="1" customHeight="1" thickBot="1">
      <c r="C124" s="430"/>
      <c r="D124" s="430"/>
      <c r="E124" s="72"/>
      <c r="F124" s="688"/>
      <c r="G124" s="1806"/>
      <c r="H124" s="450"/>
      <c r="I124" s="1807"/>
      <c r="J124" s="1807"/>
    </row>
    <row r="125" spans="3:10" ht="12" hidden="1">
      <c r="F125" s="1496"/>
      <c r="G125" s="1493"/>
      <c r="H125" s="267"/>
    </row>
    <row r="126" spans="3:10" ht="12" hidden="1">
      <c r="F126" s="1496"/>
      <c r="G126" s="1493"/>
      <c r="H126" s="267"/>
    </row>
    <row r="127" spans="3:10" ht="12" hidden="1">
      <c r="F127" s="1496"/>
      <c r="G127" s="1493"/>
      <c r="H127" s="267"/>
    </row>
    <row r="128" spans="3:10" ht="12" hidden="1">
      <c r="F128" s="1496"/>
      <c r="G128" s="1493"/>
      <c r="H128" s="267"/>
    </row>
    <row r="129" spans="6:8" ht="12" hidden="1">
      <c r="F129" s="1496"/>
      <c r="G129" s="1493"/>
      <c r="H129" s="267"/>
    </row>
    <row r="130" spans="6:8" ht="78.45" hidden="1" customHeight="1">
      <c r="F130" s="1497"/>
      <c r="G130" s="1499"/>
      <c r="H130" s="265"/>
    </row>
    <row r="165" ht="12.45" hidden="1" customHeight="1"/>
    <row r="166" ht="12.45" hidden="1" customHeight="1"/>
    <row r="167" ht="12.45" hidden="1" customHeight="1"/>
    <row r="168" ht="12.45" hidden="1" customHeight="1"/>
    <row r="169" ht="12.45" hidden="1" customHeight="1"/>
    <row r="170" ht="12.45" hidden="1" customHeight="1"/>
    <row r="171" ht="12.45" hidden="1" customHeight="1"/>
    <row r="172" ht="12.45" hidden="1" customHeight="1"/>
    <row r="173" ht="12.45" hidden="1" customHeight="1"/>
    <row r="174" ht="12.45" hidden="1" customHeight="1"/>
    <row r="175" ht="12.45" hidden="1" customHeight="1"/>
    <row r="176" ht="12.45" hidden="1" customHeight="1"/>
    <row r="177" ht="12.45" hidden="1" customHeight="1"/>
    <row r="178" ht="12.45" hidden="1" customHeight="1"/>
    <row r="179" ht="12.45" hidden="1" customHeight="1"/>
    <row r="180" ht="12.45" hidden="1" customHeight="1"/>
    <row r="181" ht="12.45" hidden="1" customHeight="1"/>
    <row r="182" ht="12.45" hidden="1" customHeight="1"/>
    <row r="183" ht="12.45" hidden="1" customHeight="1"/>
    <row r="184" ht="12.45" hidden="1" customHeight="1"/>
    <row r="185" ht="12.45" hidden="1" customHeight="1"/>
    <row r="186" ht="12.45" hidden="1" customHeight="1"/>
    <row r="187" ht="12.45" hidden="1" customHeight="1"/>
    <row r="188" ht="12.45" hidden="1" customHeight="1"/>
    <row r="189" ht="12.45" hidden="1" customHeight="1"/>
    <row r="190" ht="12.45" hidden="1" customHeight="1"/>
    <row r="191" ht="12.45" hidden="1" customHeight="1"/>
    <row r="192" ht="12.45" hidden="1" customHeight="1"/>
    <row r="193" ht="12.45" hidden="1" customHeight="1"/>
    <row r="194" ht="12.45" hidden="1" customHeight="1"/>
    <row r="195" ht="12.45" hidden="1" customHeight="1"/>
    <row r="196" ht="12.45" hidden="1" customHeight="1"/>
    <row r="197" ht="12.45" hidden="1" customHeight="1"/>
    <row r="198" ht="12.45" hidden="1" customHeight="1"/>
    <row r="199" ht="12.45" hidden="1" customHeight="1"/>
    <row r="200" ht="12.45" hidden="1" customHeight="1"/>
    <row r="201" ht="12.45" hidden="1" customHeight="1"/>
    <row r="202" ht="12.45" hidden="1" customHeight="1"/>
    <row r="203" ht="12.45" hidden="1" customHeight="1"/>
    <row r="204" ht="12.45" hidden="1" customHeight="1"/>
    <row r="205" ht="12.45" hidden="1" customHeight="1"/>
    <row r="206" ht="12.45" hidden="1" customHeight="1"/>
    <row r="207" ht="12.45" hidden="1" customHeight="1"/>
    <row r="208" ht="12.45" hidden="1" customHeight="1"/>
    <row r="209" ht="12.45" hidden="1" customHeight="1"/>
    <row r="210" ht="12.45" hidden="1" customHeight="1"/>
    <row r="211" ht="12.45" hidden="1" customHeight="1"/>
    <row r="212" ht="12.45" hidden="1" customHeight="1"/>
    <row r="213" ht="12.45" hidden="1" customHeight="1"/>
    <row r="214" ht="12.45" hidden="1" customHeight="1"/>
    <row r="215" ht="12.45" hidden="1" customHeight="1"/>
    <row r="216" ht="12.45" hidden="1" customHeight="1"/>
    <row r="217" ht="12.45" hidden="1" customHeight="1"/>
    <row r="218" ht="12.45" hidden="1" customHeight="1"/>
    <row r="219" ht="12.45" hidden="1" customHeight="1"/>
    <row r="220" ht="12.45" hidden="1" customHeight="1"/>
    <row r="221" ht="12.45" hidden="1" customHeight="1"/>
    <row r="222" ht="12.45" hidden="1" customHeight="1"/>
    <row r="223" ht="12.45" hidden="1" customHeight="1"/>
    <row r="224" ht="12.45" hidden="1" customHeight="1"/>
    <row r="225" ht="12.45" hidden="1" customHeight="1"/>
    <row r="226" ht="12.45" hidden="1" customHeight="1"/>
    <row r="227" ht="12.45" hidden="1" customHeight="1"/>
    <row r="228" ht="12.45" hidden="1" customHeight="1"/>
    <row r="229" ht="12.45" hidden="1" customHeight="1"/>
    <row r="230" ht="12.45" hidden="1" customHeight="1"/>
    <row r="231" ht="12.45" hidden="1" customHeight="1"/>
    <row r="232" ht="12.45" hidden="1" customHeight="1"/>
    <row r="233" ht="12.45" hidden="1" customHeight="1"/>
    <row r="234" ht="12.45" hidden="1" customHeight="1"/>
    <row r="235" ht="12.45" hidden="1" customHeight="1"/>
    <row r="236" ht="12.45" hidden="1" customHeight="1"/>
    <row r="237" ht="12.45" hidden="1" customHeight="1"/>
    <row r="238" ht="12.45" hidden="1" customHeight="1"/>
    <row r="239" ht="12.45" hidden="1" customHeight="1"/>
    <row r="240" ht="12.45" hidden="1" customHeight="1"/>
    <row r="241" ht="12.45" hidden="1" customHeight="1"/>
    <row r="242" ht="12.45" hidden="1" customHeight="1"/>
    <row r="243" ht="12.45" hidden="1" customHeight="1"/>
    <row r="244" ht="12.45" hidden="1" customHeight="1"/>
    <row r="245" ht="12.45" hidden="1" customHeight="1"/>
    <row r="246" ht="12.45" hidden="1" customHeight="1"/>
    <row r="247" ht="12.45" hidden="1" customHeight="1"/>
    <row r="248" ht="12.45" hidden="1" customHeight="1"/>
    <row r="249" ht="12.45" hidden="1" customHeight="1"/>
    <row r="250" ht="12.45" hidden="1" customHeight="1"/>
    <row r="251" ht="12.45" hidden="1" customHeight="1"/>
    <row r="252" ht="12.45" hidden="1" customHeight="1"/>
    <row r="253" ht="12.45" hidden="1" customHeight="1"/>
    <row r="254" ht="12.45" hidden="1" customHeight="1"/>
    <row r="255" ht="12.45" hidden="1" customHeight="1"/>
    <row r="256" ht="12.45" hidden="1" customHeight="1"/>
    <row r="257" ht="12.45" hidden="1" customHeight="1"/>
    <row r="258" ht="12.45" hidden="1" customHeight="1"/>
    <row r="259" ht="12.45" hidden="1" customHeight="1"/>
    <row r="260" ht="12.45" hidden="1" customHeight="1"/>
    <row r="261" ht="12.45" hidden="1" customHeight="1"/>
    <row r="262" ht="12.45" hidden="1" customHeight="1"/>
    <row r="263" ht="12.45" hidden="1" customHeight="1"/>
    <row r="264" ht="12.45" hidden="1" customHeight="1"/>
    <row r="265" ht="12.45" hidden="1" customHeight="1"/>
    <row r="266" ht="12.45" hidden="1" customHeight="1"/>
    <row r="267" ht="12.45" hidden="1" customHeight="1"/>
    <row r="268" ht="12.45" hidden="1" customHeight="1"/>
    <row r="269" ht="12.45" hidden="1" customHeight="1"/>
    <row r="270" ht="12.45" hidden="1" customHeight="1"/>
    <row r="271" ht="12.45" hidden="1" customHeight="1"/>
    <row r="272" ht="12.45" hidden="1" customHeight="1"/>
    <row r="274" ht="12.45" hidden="1" customHeight="1"/>
    <row r="276" ht="12.45" hidden="1" customHeight="1"/>
    <row r="278" ht="12.45" hidden="1" customHeight="1"/>
    <row r="279" ht="12.45" hidden="1" customHeight="1"/>
    <row r="281" ht="12.45" hidden="1" customHeight="1"/>
    <row r="282" ht="12.45" hidden="1" customHeight="1"/>
    <row r="283" ht="12.45" hidden="1" customHeight="1"/>
    <row r="284" ht="12.45" hidden="1" customHeight="1"/>
    <row r="285" ht="12.45" hidden="1" customHeight="1"/>
    <row r="286" ht="12.45" hidden="1" customHeight="1"/>
    <row r="288" ht="12.45" hidden="1" customHeight="1"/>
    <row r="289" ht="12.45" hidden="1" customHeight="1"/>
    <row r="290" ht="12.45" hidden="1" customHeight="1"/>
    <row r="291" ht="12.45" hidden="1" customHeight="1"/>
    <row r="292" ht="12.45" hidden="1" customHeight="1"/>
    <row r="293" ht="12.45" hidden="1" customHeight="1"/>
    <row r="295" ht="12.45" hidden="1" customHeight="1"/>
    <row r="296" ht="12.45" hidden="1" customHeight="1"/>
    <row r="297" ht="12.45" hidden="1" customHeight="1"/>
    <row r="298" ht="12.45" hidden="1" customHeight="1"/>
    <row r="299" ht="12.45" hidden="1" customHeight="1"/>
    <row r="300" ht="12.45" hidden="1" customHeight="1"/>
    <row r="301" ht="12.45" hidden="1" customHeight="1"/>
    <row r="303" ht="12.45" hidden="1" customHeight="1"/>
    <row r="305" ht="12.45" hidden="1" customHeight="1"/>
    <row r="307" ht="12.45" hidden="1" customHeight="1"/>
    <row r="310" ht="12.45" hidden="1" customHeight="1"/>
    <row r="312" ht="12.45" hidden="1" customHeight="1"/>
    <row r="313" ht="12.45" hidden="1" customHeight="1"/>
    <row r="314" ht="12.45" hidden="1" customHeight="1"/>
    <row r="315" ht="12.45" hidden="1" customHeight="1"/>
    <row r="316" ht="12.45" hidden="1" customHeight="1"/>
    <row r="317" ht="12.45" hidden="1" customHeight="1"/>
    <row r="318" ht="12.45" hidden="1" customHeight="1"/>
  </sheetData>
  <sheetProtection algorithmName="SHA-512" hashValue="qKoCe2y36F9kOnAgLgBzyImmHOBHS/1HGP4oL4zujep1oc9xOXArGRbVxpYgkB4+x7W77s08IIQabqSh+ZcBWw==" saltValue="46W01371PnhhGOcriYANUg==" spinCount="100000" sheet="1" objects="1" scenarios="1"/>
  <mergeCells count="43">
    <mergeCell ref="B1:D1"/>
    <mergeCell ref="F4:H5"/>
    <mergeCell ref="F12:F22"/>
    <mergeCell ref="H12:H15"/>
    <mergeCell ref="H16:H18"/>
    <mergeCell ref="H19:H21"/>
    <mergeCell ref="F7:G8"/>
    <mergeCell ref="G12:G22"/>
    <mergeCell ref="L58:L60"/>
    <mergeCell ref="F115:H115"/>
    <mergeCell ref="F116:F120"/>
    <mergeCell ref="G116:G124"/>
    <mergeCell ref="I116:J116"/>
    <mergeCell ref="I123:J123"/>
    <mergeCell ref="I124:J124"/>
    <mergeCell ref="G58:G60"/>
    <mergeCell ref="F95:F97"/>
    <mergeCell ref="G95:G101"/>
    <mergeCell ref="G104:G106"/>
    <mergeCell ref="G80:G82"/>
    <mergeCell ref="F85:F88"/>
    <mergeCell ref="G85:G90"/>
    <mergeCell ref="F58:F60"/>
    <mergeCell ref="G109:G114"/>
    <mergeCell ref="G43:G48"/>
    <mergeCell ref="F43:F47"/>
    <mergeCell ref="F57:H57"/>
    <mergeCell ref="F63:F64"/>
    <mergeCell ref="G51:G56"/>
    <mergeCell ref="F51:F54"/>
    <mergeCell ref="G63:G65"/>
    <mergeCell ref="G25:G32"/>
    <mergeCell ref="F25:F31"/>
    <mergeCell ref="F42:H42"/>
    <mergeCell ref="G35:G40"/>
    <mergeCell ref="F35:F38"/>
    <mergeCell ref="F68:F70"/>
    <mergeCell ref="G68:G71"/>
    <mergeCell ref="F74:F77"/>
    <mergeCell ref="G74:G77"/>
    <mergeCell ref="F125:F130"/>
    <mergeCell ref="G125:G130"/>
    <mergeCell ref="F80:F82"/>
  </mergeCells>
  <hyperlinks>
    <hyperlink ref="C4:D4" location="'Scope of reporting'!A1" display="Scope of reporting" xr:uid="{45EA7AD3-2687-214B-9FA5-3F9DEC3C37A4}"/>
    <hyperlink ref="C27" location="'King IV application register'!A1" display="King IV application register" xr:uid="{0F4A43E8-5A75-4761-829F-7F19274B7F15}"/>
    <hyperlink ref="C4" location="'Scope of reporting'!A1" display="Scope of reporting" xr:uid="{C368E37A-296C-42B2-B709-D8C5EE7E8D62}"/>
    <hyperlink ref="C5" location="'Scope of reporting'!A1" display="Scope of reporting" xr:uid="{F1766232-BA09-46B9-AC90-39DE5D3F3146}"/>
    <hyperlink ref="C7" location="TCFD!A1" display="TCFD" xr:uid="{2910BCEA-4F8B-4568-9728-12B0F336B431}"/>
    <hyperlink ref="C6" location="'FRAMEWORKS &amp; GUIDELINES'!A1" display="FRAMEWORKS &amp; GUIDELINES" xr:uid="{241CF222-866B-409C-A447-BE33A9098982}"/>
    <hyperlink ref="C8" location="SASB!A1" display="SASB" xr:uid="{F6A9C527-C6AC-4C02-A4A7-9A59BC9E2C5A}"/>
    <hyperlink ref="C9" location="'GRI'!A1" display="GRI " xr:uid="{EC5BA0CD-7EC4-4825-A1D3-812D1353275F}"/>
    <hyperlink ref="C10" location="'JSE Sustainability | Narrative'!A1" display="JSE disclosures:" xr:uid="{18E6CA91-959A-47ED-A879-9499D3C08582}"/>
    <hyperlink ref="C11" location="'JSE Sustainability | Narrative'!A1" display="Sustainability narrative" xr:uid="{27477C74-91C2-4090-B5D4-E32D81678C1A}"/>
    <hyperlink ref="C12" location="'JSE Sustainability | Metrics'!A1" display="Sustainability metrics" xr:uid="{28D89C69-8EF6-4549-9C51-46CF1B417982}"/>
    <hyperlink ref="C13" location="'JSE Climate Change'!A1" display="Climate change" xr:uid="{86DE3674-7B6B-4F10-A2BE-18BA0C1FD2FB}"/>
    <hyperlink ref="C14" location="'UNGC COP'!A1" display="UNGC COP" xr:uid="{CB299C74-36DB-4893-A642-B01D7EA0C6E1}"/>
    <hyperlink ref="C16" location="'Environment'!A1" display="ENVIRONMENT" xr:uid="{0BDF96CF-85E9-494B-9E39-102415F75049}"/>
    <hyperlink ref="C17" location="'Environmental data'!A1" display="Environmental data" xr:uid="{8FFE07E6-6C8A-471B-B169-52972EFA1F89}"/>
    <hyperlink ref="C20" location="People!A1" display="People" xr:uid="{C8190C56-4A7F-4CE5-B526-34BB6590E96F}"/>
    <hyperlink ref="C21" location="Communities!A1" display="Communities" xr:uid="{C7863289-778E-40AA-8A79-740EFC2A76A4}"/>
    <hyperlink ref="C22" location="'Human Rights'!A1" display="Human rights" xr:uid="{21246029-D4FB-4677-A150-D9AEFAB30429}"/>
    <hyperlink ref="C19" location="SOCIAL!A1" display="SOCIAL" xr:uid="{CB5514DC-DA84-4595-A31E-5EE5A1DBF6EC}"/>
    <hyperlink ref="C25" location="GOVERNANCE!A1" display="GOVERNANCE" xr:uid="{F976A764-CEEC-4C99-AA41-904DE193F65C}"/>
    <hyperlink ref="C26" location="Leadership!A1" display="Leadership" xr:uid="{0FA45469-CFA8-41A5-B151-9D2B73A57AE4}"/>
  </hyperlinks>
  <pageMargins left="0.25" right="0.25" top="0.75" bottom="0.75" header="0.3" footer="0.3"/>
  <pageSetup paperSize="9" scale="65" fitToHeight="0" orientation="portrait" horizontalDpi="1200" verticalDpi="1200" r:id="rId1"/>
  <headerFooter>
    <oddFooter>&amp;L&amp;1#&amp;"Calibri"&amp;7&amp;K000000C2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pageSetUpPr fitToPage="1"/>
  </sheetPr>
  <dimension ref="B1:N74"/>
  <sheetViews>
    <sheetView topLeftCell="B44" zoomScale="80" zoomScaleNormal="80" workbookViewId="0">
      <selection activeCell="G56" sqref="G56"/>
    </sheetView>
  </sheetViews>
  <sheetFormatPr defaultColWidth="9.44140625" defaultRowHeight="12"/>
  <cols>
    <col min="1" max="1" width="0" hidden="1" customWidth="1"/>
    <col min="2" max="2" width="3.44140625" style="415" customWidth="1"/>
    <col min="3" max="3" width="1.6640625" style="415" customWidth="1"/>
    <col min="4" max="4" width="24.44140625" style="415" customWidth="1"/>
    <col min="5" max="5" width="8.109375" style="415" customWidth="1"/>
    <col min="6" max="6" width="3.44140625" customWidth="1"/>
    <col min="7" max="7" width="21.44140625" customWidth="1"/>
    <col min="8" max="8" width="18.44140625" customWidth="1"/>
    <col min="9" max="9" width="78.109375" customWidth="1"/>
    <col min="10" max="10" width="8.6640625" customWidth="1"/>
    <col min="11" max="11" width="4.44140625" customWidth="1"/>
  </cols>
  <sheetData>
    <row r="1" spans="2:10" ht="12.45" hidden="1" customHeight="1">
      <c r="B1" s="1483"/>
      <c r="C1" s="1483"/>
      <c r="D1" s="1483"/>
      <c r="E1" s="1483"/>
    </row>
    <row r="2" spans="2:10">
      <c r="B2" s="416"/>
      <c r="C2" s="416"/>
    </row>
    <row r="3" spans="2:10" ht="13.2" customHeight="1"/>
    <row r="4" spans="2:10">
      <c r="G4" s="8"/>
      <c r="H4" s="8"/>
      <c r="I4" s="5"/>
    </row>
    <row r="5" spans="2:10" ht="13.2">
      <c r="I5" s="2"/>
      <c r="J5" s="2"/>
    </row>
    <row r="6" spans="2:10" ht="14.7" customHeight="1">
      <c r="B6" s="379"/>
      <c r="C6" s="379"/>
      <c r="D6" s="692" t="s">
        <v>0</v>
      </c>
      <c r="E6" s="379"/>
      <c r="G6" s="1485" t="s">
        <v>28</v>
      </c>
      <c r="H6" s="1485"/>
      <c r="I6" s="1485"/>
    </row>
    <row r="7" spans="2:10" ht="13.2">
      <c r="B7" s="659"/>
      <c r="C7" s="659"/>
      <c r="E7" s="661"/>
      <c r="G7" s="1485"/>
      <c r="H7" s="1485"/>
      <c r="I7" s="1485"/>
    </row>
    <row r="8" spans="2:10" ht="19.95" customHeight="1">
      <c r="D8" s="660" t="s">
        <v>29</v>
      </c>
      <c r="G8" s="1468" t="s">
        <v>30</v>
      </c>
      <c r="H8" s="1468"/>
      <c r="I8" s="1468"/>
    </row>
    <row r="9" spans="2:10" ht="14.7" customHeight="1">
      <c r="D9" s="972" t="s">
        <v>31</v>
      </c>
      <c r="E9" s="432"/>
      <c r="G9" s="1468"/>
      <c r="H9" s="1468"/>
      <c r="I9" s="1468"/>
    </row>
    <row r="10" spans="2:10" ht="14.7" customHeight="1">
      <c r="D10" s="426" t="s">
        <v>3</v>
      </c>
      <c r="E10" s="432"/>
      <c r="G10" s="1468"/>
      <c r="H10" s="1468"/>
      <c r="I10" s="1468"/>
    </row>
    <row r="11" spans="2:10" ht="14.7" hidden="1" customHeight="1">
      <c r="D11" s="488" t="s">
        <v>26</v>
      </c>
      <c r="E11" s="432"/>
      <c r="G11" s="1468"/>
      <c r="H11" s="1468"/>
      <c r="I11" s="1468"/>
    </row>
    <row r="12" spans="2:10" ht="12.45" customHeight="1">
      <c r="D12" s="426" t="s">
        <v>2</v>
      </c>
      <c r="E12" s="432"/>
      <c r="G12" s="1468"/>
      <c r="H12" s="1468"/>
      <c r="I12" s="1468"/>
    </row>
    <row r="13" spans="2:10" ht="12.45" customHeight="1">
      <c r="D13" s="426" t="s">
        <v>5</v>
      </c>
      <c r="E13" s="432"/>
      <c r="G13" s="1468"/>
      <c r="H13" s="1468"/>
      <c r="I13" s="1468"/>
    </row>
    <row r="14" spans="2:10" ht="12.45" customHeight="1">
      <c r="D14" s="427" t="s">
        <v>6</v>
      </c>
      <c r="E14" s="432"/>
      <c r="G14" s="1468"/>
      <c r="H14" s="1468"/>
      <c r="I14" s="1468"/>
    </row>
    <row r="15" spans="2:10" ht="12.45" customHeight="1">
      <c r="D15" s="428" t="s">
        <v>7</v>
      </c>
      <c r="E15" s="432"/>
      <c r="G15" s="1468"/>
      <c r="H15" s="1468"/>
      <c r="I15" s="1468"/>
    </row>
    <row r="16" spans="2:10" ht="12.45" customHeight="1">
      <c r="D16" s="428" t="s">
        <v>8</v>
      </c>
      <c r="E16" s="432"/>
      <c r="G16" s="1290"/>
      <c r="H16" s="1290"/>
      <c r="I16" s="1290"/>
    </row>
    <row r="17" spans="4:10" ht="13.2">
      <c r="D17" s="418" t="s">
        <v>10</v>
      </c>
      <c r="E17" s="662"/>
      <c r="G17" s="229" t="s">
        <v>32</v>
      </c>
    </row>
    <row r="18" spans="4:10" ht="12.45" customHeight="1">
      <c r="D18" s="437"/>
      <c r="E18" s="662"/>
      <c r="G18" s="1488" t="s">
        <v>33</v>
      </c>
      <c r="H18" s="1488"/>
      <c r="I18" s="1488"/>
    </row>
    <row r="19" spans="4:10" ht="12.6">
      <c r="D19" s="429" t="s">
        <v>34</v>
      </c>
      <c r="E19" s="662"/>
      <c r="G19" s="1488"/>
      <c r="H19" s="1488"/>
      <c r="I19" s="1488"/>
    </row>
    <row r="20" spans="4:10" ht="12.6">
      <c r="D20" s="431" t="s">
        <v>12</v>
      </c>
      <c r="E20" s="432"/>
      <c r="G20" s="1488"/>
      <c r="H20" s="1488"/>
      <c r="I20" s="1488"/>
    </row>
    <row r="21" spans="4:10" ht="12.6">
      <c r="D21" s="430"/>
      <c r="G21" s="1488"/>
      <c r="H21" s="1488"/>
      <c r="I21" s="1488"/>
    </row>
    <row r="22" spans="4:10" ht="12.6">
      <c r="D22" s="429" t="s">
        <v>35</v>
      </c>
      <c r="G22" s="1488"/>
      <c r="H22" s="1488"/>
      <c r="I22" s="1488"/>
    </row>
    <row r="23" spans="4:10" ht="12.6">
      <c r="D23" s="431" t="s">
        <v>16</v>
      </c>
      <c r="G23" s="1488"/>
      <c r="H23" s="1488"/>
      <c r="I23" s="1488"/>
    </row>
    <row r="24" spans="4:10" ht="12.6">
      <c r="D24" s="431" t="s">
        <v>18</v>
      </c>
      <c r="G24" s="1488"/>
      <c r="H24" s="1488"/>
      <c r="I24" s="1488"/>
    </row>
    <row r="25" spans="4:10" ht="12.6">
      <c r="D25" s="431" t="s">
        <v>20</v>
      </c>
      <c r="G25" s="244"/>
      <c r="H25" s="244"/>
      <c r="I25" s="244"/>
    </row>
    <row r="26" spans="4:10" ht="10.199999999999999" customHeight="1">
      <c r="G26" s="256" t="s">
        <v>36</v>
      </c>
      <c r="H26" s="245"/>
      <c r="I26" s="245"/>
    </row>
    <row r="27" spans="4:10" ht="12.6">
      <c r="D27" s="429" t="s">
        <v>37</v>
      </c>
      <c r="J27" s="196"/>
    </row>
    <row r="28" spans="4:10" ht="13.2">
      <c r="D28" s="431" t="s">
        <v>25</v>
      </c>
      <c r="E28" s="430"/>
      <c r="G28" s="232" t="s">
        <v>38</v>
      </c>
      <c r="H28" s="233"/>
      <c r="I28" s="234"/>
    </row>
    <row r="29" spans="4:10" ht="12.6">
      <c r="D29" s="431" t="s">
        <v>26</v>
      </c>
      <c r="E29" s="430"/>
      <c r="G29" s="1487" t="s">
        <v>39</v>
      </c>
      <c r="H29" s="1487"/>
      <c r="I29" s="1487"/>
    </row>
    <row r="30" spans="4:10" ht="12.6">
      <c r="E30" s="430"/>
      <c r="G30" s="1487"/>
      <c r="H30" s="1487"/>
      <c r="I30" s="1487"/>
    </row>
    <row r="31" spans="4:10" ht="12.6">
      <c r="E31" s="430"/>
      <c r="G31" s="235"/>
      <c r="H31" s="235"/>
      <c r="I31" s="235"/>
      <c r="J31" s="35"/>
    </row>
    <row r="32" spans="4:10" ht="13.2">
      <c r="D32" s="438"/>
      <c r="E32" s="430"/>
      <c r="G32" s="242" t="s">
        <v>40</v>
      </c>
      <c r="H32" s="243"/>
      <c r="I32" s="242" t="s">
        <v>41</v>
      </c>
      <c r="J32" s="218"/>
    </row>
    <row r="33" spans="4:14" ht="6" customHeight="1">
      <c r="D33" s="438"/>
      <c r="E33" s="430"/>
      <c r="G33" s="237"/>
      <c r="H33" s="237"/>
      <c r="I33" s="237"/>
      <c r="J33" s="218"/>
    </row>
    <row r="34" spans="4:14" ht="6" customHeight="1">
      <c r="D34" s="438"/>
      <c r="E34" s="430"/>
      <c r="G34" s="236"/>
      <c r="H34" s="236"/>
      <c r="I34" s="236"/>
      <c r="J34" s="218"/>
    </row>
    <row r="35" spans="4:14" ht="12.6">
      <c r="D35" s="438"/>
      <c r="E35" s="430"/>
      <c r="G35" s="1486" t="s">
        <v>42</v>
      </c>
      <c r="H35" s="1486"/>
      <c r="I35" s="238"/>
      <c r="J35" s="218"/>
    </row>
    <row r="36" spans="4:14" ht="25.95" customHeight="1">
      <c r="D36" s="430"/>
      <c r="E36" s="430"/>
      <c r="G36" s="1486"/>
      <c r="H36" s="1486"/>
      <c r="I36" s="239" t="s">
        <v>43</v>
      </c>
      <c r="J36" s="1478"/>
      <c r="K36" s="1478"/>
      <c r="L36" s="1478"/>
      <c r="M36" s="1478"/>
      <c r="N36" s="1478"/>
    </row>
    <row r="37" spans="4:14" ht="12.6">
      <c r="D37" s="430"/>
      <c r="E37" s="430"/>
      <c r="G37" s="1486"/>
      <c r="H37" s="1486"/>
      <c r="I37" s="240"/>
      <c r="J37" s="35"/>
    </row>
    <row r="38" spans="4:14" ht="12.45" customHeight="1">
      <c r="D38" s="430"/>
      <c r="E38" s="430"/>
      <c r="G38" s="1486" t="s">
        <v>44</v>
      </c>
      <c r="H38" s="1486"/>
      <c r="I38" s="240"/>
      <c r="J38" s="35"/>
    </row>
    <row r="39" spans="4:14" ht="49.2" customHeight="1">
      <c r="D39" s="430"/>
      <c r="E39" s="430"/>
      <c r="G39" s="1486"/>
      <c r="H39" s="1486"/>
      <c r="I39" s="239" t="s">
        <v>45</v>
      </c>
      <c r="J39" s="35"/>
    </row>
    <row r="40" spans="4:14" ht="12.6">
      <c r="D40" s="438"/>
      <c r="E40" s="430"/>
      <c r="G40" s="1486"/>
      <c r="H40" s="1486"/>
      <c r="I40" s="240"/>
      <c r="J40" s="35"/>
    </row>
    <row r="41" spans="4:14" ht="12.45" customHeight="1">
      <c r="D41" s="430"/>
      <c r="E41" s="430"/>
      <c r="G41" s="1486" t="s">
        <v>46</v>
      </c>
      <c r="H41" s="1486"/>
      <c r="I41" s="240"/>
      <c r="J41" s="3"/>
    </row>
    <row r="42" spans="4:14" ht="12.6">
      <c r="D42" s="438"/>
      <c r="E42" s="430"/>
      <c r="G42" s="1486"/>
      <c r="H42" s="1486"/>
      <c r="I42" s="241" t="s">
        <v>47</v>
      </c>
      <c r="J42" s="3"/>
    </row>
    <row r="43" spans="4:14" ht="12.6">
      <c r="D43" s="438"/>
      <c r="E43" s="430"/>
      <c r="G43" s="1486"/>
      <c r="H43" s="1486"/>
      <c r="I43" s="240"/>
      <c r="J43" s="3"/>
    </row>
    <row r="44" spans="4:14" ht="12.45" customHeight="1">
      <c r="D44" s="430"/>
      <c r="E44" s="430"/>
      <c r="H44" s="714"/>
      <c r="I44" s="240"/>
      <c r="J44" s="3"/>
    </row>
    <row r="45" spans="4:14" ht="61.2" customHeight="1">
      <c r="D45" s="430"/>
      <c r="E45" s="430"/>
      <c r="G45" s="714" t="s">
        <v>48</v>
      </c>
      <c r="H45" s="917"/>
      <c r="I45" s="875" t="s">
        <v>49</v>
      </c>
      <c r="J45" s="1478"/>
      <c r="K45" s="1478"/>
      <c r="L45" s="1478"/>
      <c r="M45" s="1478"/>
      <c r="N45" s="1478"/>
    </row>
    <row r="46" spans="4:14" ht="12.45" customHeight="1">
      <c r="D46" s="430"/>
      <c r="E46" s="430"/>
      <c r="G46" s="714"/>
      <c r="H46" s="714"/>
      <c r="I46" s="240"/>
      <c r="J46" s="3"/>
    </row>
    <row r="47" spans="4:14" ht="24.45" customHeight="1">
      <c r="D47" s="430"/>
      <c r="E47" s="430"/>
      <c r="G47" s="1481" t="s">
        <v>50</v>
      </c>
      <c r="H47" s="714"/>
      <c r="I47" s="1489" t="s">
        <v>51</v>
      </c>
      <c r="J47" s="3"/>
    </row>
    <row r="48" spans="4:14" ht="26.7" customHeight="1">
      <c r="D48" s="430"/>
      <c r="E48" s="430"/>
      <c r="G48" s="1481"/>
      <c r="H48" s="714"/>
      <c r="I48" s="1489"/>
      <c r="J48" s="3"/>
    </row>
    <row r="49" spans="4:13" ht="22.2" customHeight="1">
      <c r="D49" s="430"/>
      <c r="E49" s="430"/>
      <c r="G49" s="1486" t="s">
        <v>52</v>
      </c>
      <c r="H49" s="1486"/>
      <c r="I49" s="240"/>
      <c r="J49" s="3"/>
    </row>
    <row r="50" spans="4:13" ht="12.6">
      <c r="D50" s="430"/>
      <c r="E50" s="430"/>
      <c r="G50" s="1486"/>
      <c r="H50" s="1486"/>
      <c r="I50" s="241" t="s">
        <v>53</v>
      </c>
      <c r="J50" s="3"/>
    </row>
    <row r="51" spans="4:13" ht="16.2" customHeight="1">
      <c r="D51" s="430"/>
      <c r="E51" s="430"/>
      <c r="G51" s="1486"/>
      <c r="H51" s="1486"/>
      <c r="I51" s="240"/>
      <c r="J51" s="3"/>
    </row>
    <row r="52" spans="4:13" ht="13.2" thickBot="1">
      <c r="D52" s="438"/>
      <c r="E52" s="430"/>
      <c r="G52" s="142"/>
      <c r="H52" s="142"/>
      <c r="I52" s="230"/>
      <c r="J52" s="3"/>
    </row>
    <row r="53" spans="4:13" ht="6" customHeight="1">
      <c r="D53" s="438"/>
      <c r="E53" s="430"/>
      <c r="I53" s="231"/>
      <c r="J53" s="3"/>
    </row>
    <row r="54" spans="4:13" ht="13.2">
      <c r="D54" s="430"/>
      <c r="E54" s="430"/>
      <c r="G54" s="229" t="s">
        <v>54</v>
      </c>
      <c r="H54" s="60"/>
      <c r="I54" s="57"/>
      <c r="J54" s="31"/>
    </row>
    <row r="55" spans="4:13" ht="180" customHeight="1">
      <c r="D55" s="430"/>
      <c r="E55" s="430"/>
      <c r="G55" s="1484" t="s">
        <v>55</v>
      </c>
      <c r="H55" s="1484"/>
      <c r="I55" s="1484"/>
      <c r="J55" s="31"/>
    </row>
    <row r="56" spans="4:13" ht="15.6" customHeight="1">
      <c r="D56" s="430"/>
      <c r="E56" s="430"/>
      <c r="G56" s="878" t="s">
        <v>56</v>
      </c>
      <c r="H56" s="879"/>
      <c r="I56" s="879"/>
      <c r="J56" s="31"/>
    </row>
    <row r="57" spans="4:13" ht="12.6">
      <c r="D57" s="430"/>
      <c r="E57" s="430"/>
      <c r="G57" s="414" t="s">
        <v>57</v>
      </c>
      <c r="H57" s="310"/>
      <c r="I57" s="880"/>
      <c r="J57" s="31"/>
    </row>
    <row r="58" spans="4:13" ht="12.6" thickBot="1">
      <c r="G58" s="881" t="s">
        <v>58</v>
      </c>
      <c r="H58" s="882"/>
      <c r="I58" s="883"/>
      <c r="J58" s="3"/>
    </row>
    <row r="59" spans="4:13">
      <c r="J59" s="3"/>
    </row>
    <row r="60" spans="4:13" ht="13.2">
      <c r="G60" s="229" t="s">
        <v>59</v>
      </c>
      <c r="I60" s="5"/>
      <c r="J60" s="5"/>
    </row>
    <row r="61" spans="4:13" ht="87" customHeight="1">
      <c r="G61" s="1482" t="s">
        <v>60</v>
      </c>
      <c r="H61" s="1482"/>
      <c r="I61" s="1482"/>
    </row>
    <row r="62" spans="4:13" ht="25.95" customHeight="1">
      <c r="G62" s="1480" t="s">
        <v>61</v>
      </c>
      <c r="H62" s="1480"/>
      <c r="I62" s="1480"/>
      <c r="K62" s="1479"/>
      <c r="L62" s="1479"/>
      <c r="M62" s="1479"/>
    </row>
    <row r="63" spans="4:13">
      <c r="G63" s="1480"/>
      <c r="H63" s="1480"/>
      <c r="I63" s="1480"/>
    </row>
    <row r="68" spans="9:10" ht="15" customHeight="1">
      <c r="I68" s="59"/>
      <c r="J68" s="59"/>
    </row>
    <row r="69" spans="9:10">
      <c r="I69" s="59"/>
      <c r="J69" s="59"/>
    </row>
    <row r="70" spans="9:10">
      <c r="I70" s="59"/>
      <c r="J70" s="59"/>
    </row>
    <row r="71" spans="9:10" ht="55.95" customHeight="1">
      <c r="I71" s="59"/>
      <c r="J71" s="59"/>
    </row>
    <row r="72" spans="9:10">
      <c r="I72" s="59"/>
      <c r="J72" s="59"/>
    </row>
    <row r="73" spans="9:10">
      <c r="I73" s="59"/>
      <c r="J73" s="59"/>
    </row>
    <row r="74" spans="9:10" ht="84" customHeight="1">
      <c r="I74" s="59"/>
      <c r="J74" s="59"/>
    </row>
  </sheetData>
  <sheetProtection algorithmName="SHA-512" hashValue="+ZzOJN0Haov0cMMApWruHAj5us4h64jIZssYYC73sAs8njHGng6Du5Pz+VlFKVhsALJq74oJ/vnkuR7RO0pZTQ==" saltValue="RRLjDmZt9dCR7VYzBgVi6Q==" spinCount="100000" sheet="1" objects="1" scenarios="1"/>
  <mergeCells count="17">
    <mergeCell ref="B1:E1"/>
    <mergeCell ref="G55:I55"/>
    <mergeCell ref="G6:I7"/>
    <mergeCell ref="G38:H40"/>
    <mergeCell ref="G41:H43"/>
    <mergeCell ref="G49:H51"/>
    <mergeCell ref="G29:I30"/>
    <mergeCell ref="G18:I24"/>
    <mergeCell ref="G35:H37"/>
    <mergeCell ref="I47:I48"/>
    <mergeCell ref="G8:I15"/>
    <mergeCell ref="J36:N36"/>
    <mergeCell ref="J45:N45"/>
    <mergeCell ref="K62:M62"/>
    <mergeCell ref="G62:I63"/>
    <mergeCell ref="G47:G48"/>
    <mergeCell ref="G61:I61"/>
  </mergeCells>
  <hyperlinks>
    <hyperlink ref="I39" r:id="rId1" xr:uid="{DE32A779-A324-48DC-8D3D-8E088336E055}"/>
    <hyperlink ref="I42" r:id="rId2" xr:uid="{074C0857-C215-4559-B9F7-D4A730E40277}"/>
    <hyperlink ref="I47" r:id="rId3" display="Group and company annual financial statements 2022" xr:uid="{91054B4E-95CA-4AC6-B8DD-4A6F1A14D896}"/>
    <hyperlink ref="I50" r:id="rId4" xr:uid="{BB2F4434-C1C0-4814-9082-78A3EA0AE0B8}"/>
    <hyperlink ref="D9" location="'GRI'!A1" display="GRI " xr:uid="{EF5A8DA1-E342-461F-A30D-83B17A3FC07F}"/>
    <hyperlink ref="D10" location="SASB!A1" display="SASB" xr:uid="{6E39295C-45D4-4F41-810C-4A4CD8664AB1}"/>
    <hyperlink ref="D12" location="TCFD!A1" display="TCFD" xr:uid="{0CF79A73-DBF6-4E6F-8B21-845DAC3994A9}"/>
    <hyperlink ref="D16" location="'JSE Climate Change'!A1" display="Climate change" xr:uid="{42EA2E65-805F-42AD-9EB1-05CDD7FBA087}"/>
    <hyperlink ref="D19" location="ENVIRONMENT!A1" display="ENVIRONMENT" xr:uid="{953EBEAB-C05B-4997-AA87-6AF97A0A3234}"/>
    <hyperlink ref="D20" location="'Environmental data'!A1" display="Environmental data" xr:uid="{FD5EA4CA-7705-4CEB-AAD9-44DBF0458233}"/>
    <hyperlink ref="D23" location="People!A1" display="People" xr:uid="{0DF935AC-26DB-4C32-B6A9-3544E2D404D1}"/>
    <hyperlink ref="D24" location="Communities!A1" display="Communities" xr:uid="{27D11EBE-E9D3-4BFC-8F06-27B3A28D161D}"/>
    <hyperlink ref="D25" location="'Human Rights'!A1" display="Human rights" xr:uid="{C5D0B313-5325-4428-82E3-B1BA73653519}"/>
    <hyperlink ref="D27" location="GOVERNANCE!A1" display="GOVERNANCE" xr:uid="{D9D4113B-1F93-4DF0-8FF5-267AD5FF92AB}"/>
    <hyperlink ref="D28" location="Leadership!A1" display="Leadership" xr:uid="{89149FB7-22B1-484A-93EE-9CBD57378B2C}"/>
    <hyperlink ref="D22" location="SOCIAL!A1" display="SOCIAL" xr:uid="{BAA5A55B-1F63-46FA-BE96-522BE1A84F9B}"/>
    <hyperlink ref="D7:E7" location="'Scope of reporting'!A1" display="Scope of reporting" xr:uid="{E96AF020-AB6A-40E8-8D9D-00426A8B9558}"/>
    <hyperlink ref="D17" location="'UNGC COP'!A1" display="UNGC COP" xr:uid="{CBE5BAFF-C532-4F7C-B535-AB60F2B9A8EE}"/>
    <hyperlink ref="D13" location="'JSE Sustainability | Narrative'!A1" display="JSE disclosures:" xr:uid="{758EF7B2-E4DA-489C-B3B1-4ED7DD893E46}"/>
    <hyperlink ref="D14" location="'JSE Sustainability | Narrative'!A1" display="Sustainability narrative" xr:uid="{5575671F-2B43-44EE-945E-7B4D848B33CB}"/>
    <hyperlink ref="D15" location="'JSE Sustainability | Metrics'!A1" display="Sustainability metrics" xr:uid="{D08A1C03-2DCE-4E88-AAC0-33B7D19FB05B}"/>
    <hyperlink ref="D8" location="'FRAMEWORKS &amp; GUIDELINES'!A1" display="FRAMEWORKS &amp; GUIDELINES" xr:uid="{440261A4-833B-4253-8528-7BD43283B813}"/>
    <hyperlink ref="I36" r:id="rId5" xr:uid="{4F389067-F4E4-456E-A245-64312F920B75}"/>
    <hyperlink ref="D11" location="'King IV application register'!A1" display="King IV application register" xr:uid="{147967EB-AD4E-2649-97AC-8CE03BB108AB}"/>
    <hyperlink ref="D29" location="'King IV application register'!A1" display="King IV application register" xr:uid="{D886D578-FD42-4E50-814E-97DCDFD4D197}"/>
    <hyperlink ref="I45" r:id="rId6" xr:uid="{4F306918-7E40-4F94-B031-B515665D20EA}"/>
    <hyperlink ref="I47:I48" r:id="rId7" display="Group and company annual financial statements 2024" xr:uid="{3B0CB633-08DF-684A-8822-321F404047F1}"/>
  </hyperlinks>
  <pageMargins left="0.7" right="0.7" top="0.75" bottom="0.75" header="0.3" footer="0.3"/>
  <pageSetup paperSize="9" scale="56" orientation="portrait" horizontalDpi="1200" verticalDpi="1200" r:id="rId8"/>
  <headerFooter>
    <oddFooter>&amp;L&amp;1#&amp;"Calibri"&amp;7&amp;K000000C2 General</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9576-EBEB-5543-8C30-4D8BE0CC8644}">
  <sheetPr codeName="Sheet3">
    <tabColor rgb="FF4B3932"/>
  </sheetPr>
  <dimension ref="B1:R259"/>
  <sheetViews>
    <sheetView showGridLines="0" topLeftCell="B2" zoomScale="119" zoomScaleNormal="150" workbookViewId="0">
      <selection activeCell="P17" sqref="P17"/>
    </sheetView>
  </sheetViews>
  <sheetFormatPr defaultColWidth="8.6640625" defaultRowHeight="12"/>
  <cols>
    <col min="1" max="1" width="0" hidden="1" customWidth="1"/>
    <col min="2" max="2" width="3.44140625" style="1" customWidth="1"/>
    <col min="3" max="3" width="24.44140625" style="1" customWidth="1"/>
    <col min="4" max="4" width="8.109375" style="1" customWidth="1"/>
  </cols>
  <sheetData>
    <row r="1" spans="2:18" ht="12.45" hidden="1" customHeight="1">
      <c r="B1" s="1469"/>
      <c r="C1" s="1469"/>
      <c r="D1" s="1469"/>
      <c r="E1" s="1"/>
      <c r="F1" s="1"/>
      <c r="G1" s="1"/>
      <c r="H1" s="1"/>
      <c r="I1" s="1"/>
      <c r="J1" s="1"/>
      <c r="K1" s="1"/>
      <c r="L1" s="1"/>
      <c r="M1" s="1"/>
      <c r="N1" s="1"/>
      <c r="O1" s="1"/>
      <c r="P1" s="141"/>
      <c r="Q1" s="141"/>
      <c r="R1" s="141"/>
    </row>
    <row r="2" spans="2:18" ht="12.45" customHeight="1">
      <c r="B2" s="416"/>
      <c r="C2" s="415"/>
      <c r="D2" s="415"/>
      <c r="K2" s="141"/>
      <c r="L2" s="141"/>
      <c r="M2" s="141"/>
      <c r="N2" s="141"/>
      <c r="O2" s="141"/>
      <c r="P2" s="141"/>
      <c r="Q2" s="141"/>
      <c r="R2" s="141"/>
    </row>
    <row r="3" spans="2:18" ht="12.45" customHeight="1">
      <c r="B3" s="415"/>
      <c r="C3" s="415"/>
      <c r="D3" s="415"/>
      <c r="K3" s="141"/>
      <c r="L3" s="141"/>
      <c r="M3" s="141"/>
      <c r="N3" s="141"/>
      <c r="O3" s="141"/>
      <c r="P3" s="141"/>
      <c r="Q3" s="141"/>
      <c r="R3" s="141"/>
    </row>
    <row r="4" spans="2:18" ht="12.45" customHeight="1">
      <c r="B4" s="415"/>
      <c r="C4" s="415"/>
      <c r="D4" s="415"/>
      <c r="K4" s="141"/>
      <c r="L4" s="141"/>
      <c r="M4" s="141"/>
      <c r="N4" s="141"/>
      <c r="O4" s="141"/>
      <c r="P4" s="141"/>
      <c r="Q4" s="141"/>
      <c r="R4" s="141"/>
    </row>
    <row r="5" spans="2:18" ht="12.45" customHeight="1">
      <c r="B5" s="415"/>
      <c r="C5" s="415"/>
      <c r="D5" s="415"/>
      <c r="K5" s="141"/>
      <c r="L5" s="141"/>
      <c r="M5" s="141"/>
      <c r="N5" s="141"/>
      <c r="O5" s="141"/>
      <c r="P5" s="141"/>
      <c r="Q5" s="141"/>
      <c r="R5" s="141"/>
    </row>
    <row r="6" spans="2:18" ht="12.45" customHeight="1">
      <c r="B6" s="420"/>
      <c r="C6" s="418" t="s">
        <v>0</v>
      </c>
      <c r="D6" s="419"/>
      <c r="K6" s="141"/>
      <c r="L6" s="141"/>
      <c r="M6" s="141"/>
      <c r="N6" s="141"/>
      <c r="O6" s="141"/>
      <c r="P6" s="141"/>
      <c r="Q6" s="141"/>
      <c r="R6" s="141"/>
    </row>
    <row r="7" spans="2:18" ht="12.45" customHeight="1">
      <c r="B7" s="415"/>
      <c r="C7" s="421"/>
      <c r="D7" s="423"/>
      <c r="K7" s="141"/>
      <c r="L7" s="141"/>
      <c r="M7" s="141"/>
      <c r="N7" s="141"/>
      <c r="O7" s="141"/>
      <c r="P7" s="141"/>
      <c r="Q7" s="141"/>
      <c r="R7" s="141"/>
    </row>
    <row r="8" spans="2:18" ht="12.45" customHeight="1">
      <c r="B8" s="382"/>
      <c r="C8" s="935" t="s">
        <v>29</v>
      </c>
      <c r="D8" s="379"/>
      <c r="K8" s="141"/>
      <c r="L8" s="141"/>
      <c r="M8" s="141"/>
      <c r="N8" s="141"/>
      <c r="O8" s="141"/>
      <c r="P8" s="141"/>
      <c r="Q8" s="141"/>
      <c r="R8" s="141"/>
    </row>
    <row r="9" spans="2:18" ht="12.45" customHeight="1">
      <c r="B9" s="415"/>
      <c r="C9" s="424" t="s">
        <v>2</v>
      </c>
      <c r="D9" s="415"/>
      <c r="G9" s="246"/>
      <c r="K9" s="141"/>
      <c r="L9" s="141"/>
      <c r="M9" s="141"/>
      <c r="N9" s="141"/>
      <c r="O9" s="141"/>
      <c r="P9" s="141"/>
      <c r="Q9" s="141"/>
      <c r="R9" s="141"/>
    </row>
    <row r="10" spans="2:18" ht="12.45" customHeight="1">
      <c r="B10" s="415"/>
      <c r="C10" s="424" t="s">
        <v>3</v>
      </c>
      <c r="D10" s="415"/>
      <c r="K10" s="141"/>
      <c r="L10" s="141"/>
      <c r="M10" s="141"/>
      <c r="N10" s="141"/>
      <c r="O10" s="141"/>
      <c r="P10" s="141"/>
      <c r="Q10" s="141"/>
      <c r="R10" s="141"/>
    </row>
    <row r="11" spans="2:18" ht="12.45" customHeight="1">
      <c r="B11" s="415"/>
      <c r="C11" s="947" t="s">
        <v>31</v>
      </c>
      <c r="D11" s="415"/>
      <c r="K11" s="141"/>
      <c r="L11" s="141"/>
      <c r="M11" s="141"/>
      <c r="N11" s="141"/>
      <c r="O11" s="141"/>
      <c r="P11" s="141"/>
      <c r="Q11" s="141"/>
      <c r="R11" s="141"/>
    </row>
    <row r="12" spans="2:18" ht="12.45" customHeight="1">
      <c r="B12" s="415"/>
      <c r="C12" s="426" t="s">
        <v>5</v>
      </c>
      <c r="D12" s="415"/>
      <c r="K12" s="141"/>
      <c r="L12" s="141"/>
      <c r="M12" s="141"/>
      <c r="N12" s="141"/>
      <c r="O12" s="141"/>
      <c r="P12" s="141"/>
      <c r="Q12" s="141"/>
      <c r="R12" s="141"/>
    </row>
    <row r="13" spans="2:18" ht="12.45" customHeight="1">
      <c r="B13" s="415"/>
      <c r="C13" s="427" t="s">
        <v>6</v>
      </c>
      <c r="D13" s="415"/>
      <c r="K13" s="141"/>
      <c r="L13" s="141"/>
      <c r="M13" s="141"/>
      <c r="N13" s="141"/>
      <c r="O13" s="141"/>
      <c r="P13" s="141"/>
      <c r="Q13" s="141"/>
      <c r="R13" s="141"/>
    </row>
    <row r="14" spans="2:18" ht="12.45" customHeight="1">
      <c r="B14" s="415"/>
      <c r="C14" s="428" t="s">
        <v>7</v>
      </c>
      <c r="D14" s="415"/>
      <c r="K14" s="141"/>
      <c r="L14" s="141"/>
      <c r="M14" s="141"/>
      <c r="N14" s="141"/>
      <c r="O14" s="141"/>
      <c r="P14" s="141"/>
      <c r="Q14" s="141"/>
      <c r="R14" s="141"/>
    </row>
    <row r="15" spans="2:18" ht="12.45" customHeight="1">
      <c r="B15" s="415"/>
      <c r="C15" s="428" t="s">
        <v>8</v>
      </c>
      <c r="D15" s="415"/>
      <c r="K15" s="141"/>
      <c r="L15" s="141"/>
      <c r="M15" s="141"/>
      <c r="N15" s="141"/>
      <c r="O15" s="141"/>
      <c r="P15" s="141"/>
      <c r="Q15" s="141"/>
      <c r="R15" s="141"/>
    </row>
    <row r="16" spans="2:18" ht="12.45" customHeight="1">
      <c r="B16" s="415"/>
      <c r="C16" s="961" t="s">
        <v>10</v>
      </c>
      <c r="D16" s="415"/>
      <c r="K16" s="141"/>
      <c r="L16" s="141"/>
      <c r="M16" s="141"/>
      <c r="N16" s="141"/>
      <c r="O16" s="141"/>
      <c r="P16" s="141"/>
      <c r="Q16" s="141"/>
      <c r="R16" s="141"/>
    </row>
    <row r="17" spans="2:18" ht="12.45" customHeight="1">
      <c r="B17" s="415"/>
      <c r="C17" s="437"/>
      <c r="D17" s="415"/>
      <c r="K17" s="141"/>
      <c r="L17" s="141"/>
      <c r="M17" s="141"/>
      <c r="N17" s="141"/>
      <c r="O17" s="141"/>
      <c r="P17" s="141"/>
      <c r="Q17" s="141"/>
      <c r="R17" s="141"/>
    </row>
    <row r="18" spans="2:18" ht="12.45" customHeight="1">
      <c r="B18" s="415"/>
      <c r="C18" s="429" t="s">
        <v>34</v>
      </c>
      <c r="D18" s="415"/>
      <c r="K18" s="141"/>
      <c r="L18" s="141"/>
      <c r="M18" s="141"/>
      <c r="N18" s="141"/>
      <c r="O18" s="141"/>
      <c r="P18" s="141"/>
      <c r="Q18" s="141"/>
      <c r="R18" s="141"/>
    </row>
    <row r="19" spans="2:18" ht="12.45" customHeight="1">
      <c r="B19" s="415"/>
      <c r="C19" s="431" t="s">
        <v>12</v>
      </c>
      <c r="D19" s="415"/>
      <c r="K19" s="141"/>
      <c r="L19" s="141"/>
      <c r="M19" s="141"/>
      <c r="N19" s="141"/>
      <c r="O19" s="141"/>
      <c r="P19" s="141"/>
      <c r="Q19" s="141"/>
      <c r="R19" s="141"/>
    </row>
    <row r="20" spans="2:18" ht="12.45" customHeight="1">
      <c r="B20" s="415"/>
      <c r="C20" s="430"/>
      <c r="D20" s="415"/>
      <c r="K20" s="141"/>
      <c r="L20" s="141"/>
      <c r="M20" s="141"/>
      <c r="N20" s="141"/>
      <c r="O20" s="141"/>
      <c r="P20" s="141"/>
      <c r="Q20" s="141"/>
      <c r="R20" s="141"/>
    </row>
    <row r="21" spans="2:18" ht="12.45" customHeight="1">
      <c r="B21" s="415"/>
      <c r="C21" s="429" t="s">
        <v>35</v>
      </c>
      <c r="D21" s="415"/>
      <c r="K21" s="141"/>
      <c r="L21" s="141"/>
      <c r="M21" s="141"/>
      <c r="N21" s="141"/>
      <c r="O21" s="141"/>
      <c r="P21" s="141"/>
      <c r="Q21" s="141"/>
      <c r="R21" s="141"/>
    </row>
    <row r="22" spans="2:18" ht="12.45" customHeight="1">
      <c r="B22" s="415"/>
      <c r="C22" s="431" t="s">
        <v>16</v>
      </c>
      <c r="D22" s="415"/>
      <c r="K22" s="141"/>
      <c r="L22" s="141"/>
      <c r="M22" s="141"/>
      <c r="N22" s="141"/>
      <c r="O22" s="141"/>
      <c r="P22" s="141"/>
      <c r="Q22" s="141"/>
      <c r="R22" s="141"/>
    </row>
    <row r="23" spans="2:18" ht="12.45" customHeight="1">
      <c r="B23" s="415"/>
      <c r="C23" s="431" t="s">
        <v>18</v>
      </c>
      <c r="D23" s="415"/>
      <c r="K23" s="141"/>
      <c r="L23" s="141"/>
      <c r="M23" s="141"/>
      <c r="N23" s="141"/>
      <c r="O23" s="141"/>
      <c r="P23" s="141"/>
      <c r="Q23" s="141"/>
      <c r="R23" s="141"/>
    </row>
    <row r="24" spans="2:18" ht="12.45" customHeight="1">
      <c r="B24" s="415"/>
      <c r="C24" s="431" t="s">
        <v>20</v>
      </c>
      <c r="D24" s="415"/>
      <c r="K24" s="141"/>
      <c r="L24" s="141"/>
      <c r="M24" s="141"/>
      <c r="N24" s="141"/>
      <c r="O24" s="141"/>
      <c r="P24" s="141"/>
      <c r="Q24" s="141"/>
      <c r="R24" s="141"/>
    </row>
    <row r="25" spans="2:18" ht="12.45" customHeight="1">
      <c r="B25" s="415"/>
      <c r="C25" s="430"/>
      <c r="D25" s="415"/>
      <c r="K25" s="141"/>
      <c r="L25" s="141"/>
      <c r="M25" s="141"/>
      <c r="N25" s="141"/>
      <c r="O25" s="141"/>
      <c r="P25" s="141"/>
      <c r="Q25" s="141"/>
      <c r="R25" s="141"/>
    </row>
    <row r="26" spans="2:18" ht="12.45" customHeight="1">
      <c r="B26" s="415"/>
      <c r="C26" s="429" t="s">
        <v>37</v>
      </c>
      <c r="D26" s="430"/>
      <c r="K26" s="141"/>
      <c r="L26" s="141"/>
      <c r="M26" s="141"/>
      <c r="N26" s="141"/>
      <c r="O26" s="141"/>
      <c r="P26" s="141"/>
      <c r="Q26" s="141"/>
      <c r="R26" s="141"/>
    </row>
    <row r="27" spans="2:18" ht="12.45" customHeight="1">
      <c r="B27" s="415"/>
      <c r="C27" s="431" t="s">
        <v>25</v>
      </c>
      <c r="D27" s="430"/>
      <c r="K27" s="141"/>
      <c r="L27" s="141"/>
      <c r="M27" s="141"/>
      <c r="N27" s="141"/>
      <c r="O27" s="141"/>
      <c r="P27" s="141"/>
      <c r="Q27" s="141"/>
      <c r="R27" s="141"/>
    </row>
    <row r="28" spans="2:18" ht="12.45" customHeight="1">
      <c r="B28" s="415"/>
      <c r="C28" s="431" t="s">
        <v>26</v>
      </c>
      <c r="D28" s="430"/>
      <c r="K28" s="141"/>
      <c r="L28" s="141"/>
      <c r="M28" s="141"/>
      <c r="N28" s="141"/>
      <c r="O28" s="141"/>
      <c r="P28" s="141"/>
      <c r="Q28" s="141"/>
      <c r="R28" s="141"/>
    </row>
    <row r="29" spans="2:18" ht="12.45" customHeight="1">
      <c r="B29" s="415"/>
      <c r="C29" s="430"/>
      <c r="D29" s="430"/>
      <c r="K29" s="141"/>
      <c r="L29" s="141"/>
      <c r="M29" s="141"/>
      <c r="N29" s="141"/>
      <c r="O29" s="141"/>
      <c r="P29" s="141"/>
      <c r="Q29" s="141"/>
      <c r="R29" s="141"/>
    </row>
    <row r="30" spans="2:18" ht="12.45" customHeight="1">
      <c r="B30" s="415"/>
      <c r="C30" s="430"/>
      <c r="D30" s="430"/>
      <c r="F30" s="235"/>
      <c r="G30" s="235"/>
      <c r="H30" s="235"/>
      <c r="I30" s="235"/>
      <c r="J30" s="235"/>
      <c r="K30" s="235"/>
      <c r="L30" s="235"/>
      <c r="M30" s="235"/>
      <c r="N30" s="235"/>
      <c r="O30" s="235"/>
      <c r="P30" s="141"/>
      <c r="Q30" s="141"/>
      <c r="R30" s="141"/>
    </row>
    <row r="31" spans="2:18" ht="12.45" customHeight="1">
      <c r="B31" s="415"/>
      <c r="C31" s="430"/>
      <c r="D31" s="430"/>
      <c r="F31" s="235"/>
      <c r="G31" s="235"/>
      <c r="H31" s="235"/>
      <c r="I31" s="235"/>
      <c r="J31" s="235"/>
      <c r="K31" s="235"/>
      <c r="L31" s="235"/>
      <c r="M31" s="235"/>
      <c r="N31" s="235"/>
      <c r="O31" s="235"/>
      <c r="P31" s="141"/>
      <c r="Q31" s="141"/>
      <c r="R31" s="141"/>
    </row>
    <row r="32" spans="2:18" ht="12.45" customHeight="1">
      <c r="B32" s="415"/>
      <c r="C32" s="430"/>
      <c r="D32" s="430"/>
      <c r="F32" s="235"/>
      <c r="G32" s="235"/>
      <c r="H32" s="235"/>
      <c r="I32" s="235"/>
      <c r="J32" s="235"/>
      <c r="K32" s="235"/>
      <c r="L32" s="235"/>
      <c r="M32" s="235"/>
      <c r="N32" s="235"/>
      <c r="O32" s="235"/>
      <c r="P32" s="141"/>
      <c r="Q32" s="141"/>
      <c r="R32" s="141"/>
    </row>
    <row r="33" spans="2:18" ht="12.45" customHeight="1">
      <c r="B33" s="415"/>
      <c r="C33" s="415"/>
      <c r="D33" s="415"/>
      <c r="F33" s="235"/>
      <c r="G33" s="235"/>
      <c r="H33" s="235"/>
      <c r="I33" s="235"/>
      <c r="J33" s="235"/>
      <c r="K33" s="235"/>
      <c r="L33" s="235"/>
      <c r="M33" s="235"/>
      <c r="N33" s="235"/>
      <c r="O33" s="235"/>
      <c r="P33" s="141"/>
      <c r="Q33" s="141"/>
      <c r="R33" s="141"/>
    </row>
    <row r="34" spans="2:18" ht="12.45" customHeight="1">
      <c r="B34" s="415"/>
      <c r="C34" s="430"/>
      <c r="D34" s="430"/>
    </row>
    <row r="35" spans="2:18" ht="12.45" customHeight="1">
      <c r="B35" s="415"/>
      <c r="C35" s="437"/>
      <c r="D35" s="430"/>
    </row>
    <row r="36" spans="2:18" ht="12.6">
      <c r="B36" s="415"/>
      <c r="C36" s="437"/>
      <c r="D36" s="430"/>
      <c r="K36" t="s">
        <v>62</v>
      </c>
    </row>
    <row r="37" spans="2:18" ht="12.6">
      <c r="B37" s="415"/>
      <c r="C37" s="437"/>
      <c r="D37" s="430"/>
    </row>
    <row r="38" spans="2:18" ht="12.6">
      <c r="B38" s="415"/>
      <c r="C38" s="438"/>
      <c r="D38" s="430"/>
    </row>
    <row r="39" spans="2:18" ht="12.6">
      <c r="B39" s="415"/>
      <c r="C39" s="438"/>
      <c r="D39" s="430"/>
    </row>
    <row r="40" spans="2:18" ht="12.6">
      <c r="B40" s="415"/>
      <c r="C40" s="430"/>
      <c r="D40" s="430"/>
    </row>
    <row r="41" spans="2:18" ht="12.6">
      <c r="B41"/>
      <c r="C41" s="74"/>
      <c r="D41" s="72"/>
    </row>
    <row r="42" spans="2:18" ht="12.6">
      <c r="B42"/>
      <c r="C42" s="74"/>
      <c r="D42" s="72"/>
    </row>
    <row r="43" spans="2:18" ht="12.6">
      <c r="B43"/>
      <c r="C43" s="72"/>
      <c r="D43" s="72"/>
    </row>
    <row r="44" spans="2:18" ht="12.6">
      <c r="B44"/>
      <c r="C44" s="72"/>
      <c r="D44" s="72"/>
    </row>
    <row r="45" spans="2:18" ht="12.6">
      <c r="B45"/>
      <c r="C45" s="72"/>
      <c r="D45" s="72"/>
    </row>
    <row r="46" spans="2:18" ht="12.6">
      <c r="B46"/>
      <c r="C46" s="72"/>
      <c r="D46" s="72"/>
    </row>
    <row r="47" spans="2:18" ht="12.6">
      <c r="B47"/>
      <c r="C47" s="114"/>
      <c r="D47" s="72"/>
    </row>
    <row r="48" spans="2:18" ht="12.6">
      <c r="B48"/>
      <c r="C48" s="114"/>
      <c r="D48" s="72"/>
    </row>
    <row r="49" spans="2:4" ht="12.6">
      <c r="B49"/>
      <c r="C49" s="114"/>
      <c r="D49" s="72"/>
    </row>
    <row r="50" spans="2:4" ht="12.6">
      <c r="B50"/>
      <c r="C50" s="72"/>
      <c r="D50" s="72"/>
    </row>
    <row r="51" spans="2:4" ht="12.6">
      <c r="B51"/>
      <c r="C51" s="114"/>
      <c r="D51" s="72"/>
    </row>
    <row r="52" spans="2:4" ht="12.6">
      <c r="B52"/>
      <c r="C52" s="114"/>
      <c r="D52" s="72"/>
    </row>
    <row r="53" spans="2:4" ht="12.6">
      <c r="B53"/>
      <c r="C53" s="114"/>
      <c r="D53" s="72"/>
    </row>
    <row r="54" spans="2:4" ht="12.6">
      <c r="B54"/>
      <c r="C54" s="72"/>
      <c r="D54" s="72"/>
    </row>
    <row r="55" spans="2:4" ht="12.6">
      <c r="B55"/>
      <c r="C55" s="72"/>
      <c r="D55" s="72"/>
    </row>
    <row r="56" spans="2:4" ht="12.6">
      <c r="B56"/>
      <c r="C56" s="72"/>
      <c r="D56" s="72"/>
    </row>
    <row r="57" spans="2:4" ht="12.6">
      <c r="B57"/>
      <c r="C57" s="74"/>
      <c r="D57" s="72"/>
    </row>
    <row r="58" spans="2:4" ht="12.6">
      <c r="B58"/>
      <c r="C58" s="72"/>
      <c r="D58" s="72"/>
    </row>
    <row r="59" spans="2:4" ht="12.6">
      <c r="B59"/>
      <c r="C59" s="72"/>
      <c r="D59" s="72"/>
    </row>
    <row r="60" spans="2:4" ht="12.6">
      <c r="B60"/>
      <c r="C60" s="72"/>
      <c r="D60" s="72"/>
    </row>
    <row r="61" spans="2:4" ht="12.6">
      <c r="B61"/>
      <c r="C61" s="74"/>
      <c r="D61" s="72"/>
    </row>
    <row r="62" spans="2:4" ht="12.6">
      <c r="B62"/>
      <c r="C62" s="72"/>
      <c r="D62" s="72"/>
    </row>
    <row r="63" spans="2:4" ht="12.6">
      <c r="B63"/>
      <c r="C63" s="72"/>
      <c r="D63" s="72"/>
    </row>
    <row r="64" spans="2:4" ht="12.6">
      <c r="B64"/>
      <c r="C64" s="72"/>
      <c r="D64" s="72"/>
    </row>
    <row r="65" spans="2:4" ht="12.6">
      <c r="B65"/>
      <c r="C65" s="72"/>
      <c r="D65" s="72"/>
    </row>
    <row r="66" spans="2:4" ht="12.6">
      <c r="B66"/>
      <c r="C66" s="72"/>
      <c r="D66" s="72"/>
    </row>
    <row r="67" spans="2:4">
      <c r="B67"/>
      <c r="C67"/>
      <c r="D67"/>
    </row>
    <row r="68" spans="2:4">
      <c r="B68"/>
      <c r="C68"/>
      <c r="D68"/>
    </row>
    <row r="69" spans="2:4">
      <c r="B69"/>
      <c r="C69"/>
      <c r="D69"/>
    </row>
    <row r="70" spans="2:4">
      <c r="B70"/>
      <c r="C70"/>
      <c r="D70"/>
    </row>
    <row r="71" spans="2:4">
      <c r="B71"/>
      <c r="C71"/>
      <c r="D71"/>
    </row>
    <row r="72" spans="2:4">
      <c r="B72"/>
      <c r="C72"/>
      <c r="D72"/>
    </row>
    <row r="73" spans="2:4">
      <c r="B73"/>
      <c r="C73"/>
      <c r="D73"/>
    </row>
    <row r="74" spans="2:4">
      <c r="B74"/>
      <c r="C74"/>
      <c r="D74"/>
    </row>
    <row r="75" spans="2:4">
      <c r="B75"/>
      <c r="C75"/>
      <c r="D75"/>
    </row>
    <row r="76" spans="2:4">
      <c r="B76"/>
      <c r="C76"/>
      <c r="D76"/>
    </row>
    <row r="77" spans="2:4">
      <c r="B77"/>
      <c r="C77"/>
      <c r="D77"/>
    </row>
    <row r="78" spans="2:4">
      <c r="B78"/>
      <c r="C78"/>
      <c r="D78"/>
    </row>
    <row r="79" spans="2:4">
      <c r="B79"/>
      <c r="C79"/>
      <c r="D79"/>
    </row>
    <row r="80" spans="2:4">
      <c r="B80"/>
      <c r="C80"/>
      <c r="D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sheetData>
  <sheetProtection algorithmName="SHA-512" hashValue="3TTfwAvvaa8KVrFz/f6LikIwpeiu+FnUUbI/ImcTzKXFLEZj33GxUZ7Jyi5gKbLsv1ipz6J82S7vg/OXxKrCkg==" saltValue="qXinhb5UQO3JJB41cBG+MA==" spinCount="100000" sheet="1" objects="1" scenarios="1"/>
  <mergeCells count="1">
    <mergeCell ref="B1:D1"/>
  </mergeCells>
  <hyperlinks>
    <hyperlink ref="C10" location="SASB!A1" display="SASB" xr:uid="{76F3B174-DD8A-429E-9887-7D762EBAB9C7}"/>
    <hyperlink ref="C9" location="TCFD!A1" display="TCFD" xr:uid="{2F85B0CD-74CD-4DF3-87F8-D7657532D6F8}"/>
    <hyperlink ref="C19" location="'Environmental data'!A1" display="Environmental data" xr:uid="{E8AD9878-9A3B-49BA-968C-96D46D42B41E}"/>
    <hyperlink ref="C22" location="People!A1" display="People" xr:uid="{436984FE-08A2-4F02-95A9-F41DCCB46D36}"/>
    <hyperlink ref="C23" location="Communities!A1" display="Communities" xr:uid="{0FEDD095-8ED6-4DFD-9508-B192ED7FB5A4}"/>
    <hyperlink ref="C24" location="'Human Rights'!A1" display="Human rights" xr:uid="{8D258EFB-26DB-4E4C-B5B7-171B2C2471DF}"/>
    <hyperlink ref="C26" location="GOVERNANCE!A1" display="GOVERNANCE" xr:uid="{8547745B-F414-48F0-B720-35B0BB3CB649}"/>
    <hyperlink ref="C27" location="Leadership!A1" display="Leadership" xr:uid="{101CF5D3-03B5-4D13-A48D-34E1EBCC8082}"/>
    <hyperlink ref="C21" location="SOCIAL!A1" display="SOCIAL" xr:uid="{FAC0B231-D7AC-4898-B6E5-CA1D242DA812}"/>
    <hyperlink ref="C6:D6" location="'Scope of reporting'!A1" display="Scope of reporting" xr:uid="{8E87EC12-2E16-4F2F-A2F0-B4CAB4A256DA}"/>
    <hyperlink ref="C12" location="'JSE Sustainability | Narrative'!A1" display="JSE disclosures:" xr:uid="{F1EDAED6-3B7F-4949-9236-AB05EE664E22}"/>
    <hyperlink ref="C15" location="'JSE Climate Change'!A1" display="Climate change" xr:uid="{2FA39A3E-D861-4E27-B242-9A70F2FE54B9}"/>
    <hyperlink ref="C13" location="'JSE Sustainability | Narrative'!A1" display="Sustainability narrative" xr:uid="{C7853359-D469-41FA-A17E-B5296146775C}"/>
    <hyperlink ref="C14" location="'JSE Sustainability | Metrics'!A1" display="Sustainability metrics" xr:uid="{300BB237-3494-47ED-92A0-9F7D8D3EFF3E}"/>
    <hyperlink ref="C11" location="GRI!A1" display="GRI " xr:uid="{90B578C1-1D0D-46ED-9FFE-88802EEDCE99}"/>
    <hyperlink ref="C28" location="'King IV application register'!A1" display="King IV application register" xr:uid="{2B9B7EE8-A2C2-42FA-B5D1-879ECF0042CB}"/>
    <hyperlink ref="C8" location="'FRAMEWORKS &amp; GUIDELINES'!A1" display="FRAMEWORKS &amp; GUIDELINES" xr:uid="{36DE2127-4AA9-4D99-B9C3-346D37A66377}"/>
    <hyperlink ref="C18" location="ENVIRONMENT!A1" display="ENVIRONMENT" xr:uid="{9C55ADC7-3E80-47B5-810A-C90250F618F6}"/>
    <hyperlink ref="C16" location="'UNGC COP'!A1" display="UNGC COP" xr:uid="{8698ED6D-D094-4CD0-947E-50AD1DCFD0E0}"/>
  </hyperlinks>
  <pageMargins left="0.7" right="0.7" top="0.75" bottom="0.75" header="0.3" footer="0.3"/>
  <pageSetup paperSize="9" orientation="portrait" r:id="rId1"/>
  <headerFooter>
    <oddFooter>&amp;L&amp;1#&amp;"Calibri"&amp;7&amp;K000000C2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AB996-E34D-4CD5-8357-6FD7CBBA8DA8}">
  <sheetPr>
    <pageSetUpPr fitToPage="1"/>
  </sheetPr>
  <dimension ref="B1:V405"/>
  <sheetViews>
    <sheetView topLeftCell="B2" zoomScale="80" zoomScaleNormal="80" workbookViewId="0">
      <selection activeCell="H14" sqref="H14"/>
    </sheetView>
  </sheetViews>
  <sheetFormatPr defaultColWidth="0" defaultRowHeight="12"/>
  <cols>
    <col min="1" max="1" width="8.33203125" hidden="1" customWidth="1"/>
    <col min="2" max="2" width="3.44140625" style="235" customWidth="1"/>
    <col min="3" max="3" width="24.44140625" style="235" customWidth="1"/>
    <col min="4" max="4" width="8.44140625" style="235" customWidth="1"/>
    <col min="5" max="5" width="3.44140625" customWidth="1"/>
    <col min="6" max="6" width="26.6640625" customWidth="1"/>
    <col min="7" max="8" width="69.44140625" customWidth="1"/>
    <col min="9" max="9" width="8.6640625" customWidth="1"/>
    <col min="10" max="16" width="9.44140625" customWidth="1"/>
    <col min="17" max="22" width="0" hidden="1" customWidth="1"/>
    <col min="23" max="16384" width="8.33203125" hidden="1"/>
  </cols>
  <sheetData>
    <row r="1" spans="2:9" ht="12.45" hidden="1" customHeight="1">
      <c r="B1" s="1513"/>
      <c r="C1" s="1513"/>
      <c r="D1" s="1513"/>
    </row>
    <row r="2" spans="2:9" ht="21" customHeight="1">
      <c r="B2" s="415"/>
      <c r="C2" s="415"/>
      <c r="D2" s="415"/>
    </row>
    <row r="3" spans="2:9">
      <c r="B3" s="415"/>
      <c r="C3" s="415"/>
      <c r="D3" s="415"/>
      <c r="F3" s="8"/>
      <c r="G3" s="491"/>
      <c r="H3" s="5"/>
    </row>
    <row r="4" spans="2:9" ht="13.2">
      <c r="B4" s="415"/>
      <c r="C4" s="415"/>
      <c r="D4" s="415"/>
      <c r="H4" s="2"/>
    </row>
    <row r="5" spans="2:9" ht="18.45" customHeight="1">
      <c r="B5" s="417"/>
      <c r="C5" s="946" t="s">
        <v>0</v>
      </c>
      <c r="D5" s="945"/>
      <c r="F5" s="1519" t="s">
        <v>63</v>
      </c>
      <c r="G5" s="1519"/>
      <c r="H5" s="1519"/>
    </row>
    <row r="6" spans="2:9" ht="13.2">
      <c r="B6" s="420"/>
      <c r="C6" s="421"/>
      <c r="D6" s="415"/>
      <c r="E6" s="944"/>
      <c r="F6" s="1519"/>
      <c r="G6" s="1519"/>
      <c r="H6" s="1519"/>
    </row>
    <row r="7" spans="2:9" ht="12.6">
      <c r="B7" s="415"/>
      <c r="C7" s="429" t="s">
        <v>29</v>
      </c>
      <c r="D7" s="423"/>
      <c r="E7" s="73"/>
      <c r="F7" s="1514" t="s">
        <v>64</v>
      </c>
      <c r="G7" s="1515"/>
      <c r="H7" s="1515"/>
    </row>
    <row r="8" spans="2:9" ht="12.45" customHeight="1">
      <c r="B8" s="379"/>
      <c r="C8" s="943" t="s">
        <v>2</v>
      </c>
      <c r="D8" s="379"/>
      <c r="E8" s="73"/>
      <c r="F8" s="1515"/>
      <c r="G8" s="1515"/>
      <c r="H8" s="1515"/>
    </row>
    <row r="9" spans="2:9" ht="12.6">
      <c r="B9" s="425"/>
      <c r="C9" s="973" t="s">
        <v>3</v>
      </c>
      <c r="D9" s="425"/>
      <c r="E9" s="85"/>
      <c r="F9" s="1515"/>
      <c r="G9" s="1515"/>
      <c r="H9" s="1515"/>
    </row>
    <row r="10" spans="2:9" ht="12.6">
      <c r="B10" s="416"/>
      <c r="C10" s="947" t="s">
        <v>31</v>
      </c>
      <c r="D10" s="416"/>
      <c r="E10" s="78"/>
      <c r="F10" s="1515"/>
      <c r="G10" s="1515"/>
      <c r="H10" s="1515"/>
    </row>
    <row r="11" spans="2:9" ht="12.6">
      <c r="B11" s="415"/>
      <c r="C11" s="431" t="s">
        <v>5</v>
      </c>
      <c r="D11" s="415"/>
      <c r="F11" s="1515"/>
      <c r="G11" s="1515"/>
      <c r="H11" s="1515"/>
    </row>
    <row r="12" spans="2:9">
      <c r="B12" s="434"/>
      <c r="C12" s="427" t="s">
        <v>6</v>
      </c>
      <c r="D12" s="434"/>
      <c r="E12" s="81"/>
      <c r="F12" s="1515"/>
      <c r="G12" s="1515"/>
      <c r="H12" s="1515"/>
      <c r="I12" s="218"/>
    </row>
    <row r="13" spans="2:9" ht="13.95" customHeight="1">
      <c r="B13" s="415"/>
      <c r="C13" s="428" t="s">
        <v>7</v>
      </c>
      <c r="D13" s="415"/>
      <c r="F13" s="1515"/>
      <c r="G13" s="1515"/>
      <c r="H13" s="1515"/>
    </row>
    <row r="14" spans="2:9" ht="13.95" customHeight="1">
      <c r="B14" s="415"/>
      <c r="C14" s="428" t="s">
        <v>8</v>
      </c>
      <c r="D14" s="415"/>
      <c r="F14" s="1372"/>
      <c r="G14" s="1372"/>
      <c r="H14" s="56" t="s">
        <v>65</v>
      </c>
    </row>
    <row r="15" spans="2:9" ht="13.95" customHeight="1">
      <c r="B15" s="415"/>
      <c r="C15" s="436" t="s">
        <v>10</v>
      </c>
      <c r="D15" s="415"/>
      <c r="F15" s="1372"/>
      <c r="G15" s="1372"/>
      <c r="H15" s="56" t="s">
        <v>66</v>
      </c>
    </row>
    <row r="16" spans="2:9" ht="13.95" customHeight="1">
      <c r="B16" s="415"/>
      <c r="C16" s="437"/>
      <c r="D16" s="415"/>
      <c r="F16" s="1372"/>
      <c r="G16" s="1372"/>
      <c r="H16" s="193" t="s">
        <v>67</v>
      </c>
    </row>
    <row r="17" spans="2:13" ht="13.95" customHeight="1">
      <c r="B17" s="415"/>
      <c r="C17" s="429" t="s">
        <v>34</v>
      </c>
      <c r="D17" s="415"/>
      <c r="H17" s="193" t="s">
        <v>68</v>
      </c>
    </row>
    <row r="18" spans="2:13" ht="13.95" customHeight="1">
      <c r="B18" s="415"/>
      <c r="C18" s="431" t="s">
        <v>12</v>
      </c>
      <c r="D18" s="415"/>
      <c r="H18" s="1376" t="s">
        <v>69</v>
      </c>
    </row>
    <row r="19" spans="2:13" ht="13.95" customHeight="1">
      <c r="B19" s="415"/>
      <c r="C19" s="415"/>
      <c r="D19" s="415"/>
      <c r="H19" s="898" t="s">
        <v>70</v>
      </c>
    </row>
    <row r="20" spans="2:13" ht="13.95" customHeight="1">
      <c r="B20" s="415"/>
      <c r="C20" s="429" t="s">
        <v>35</v>
      </c>
      <c r="D20" s="415"/>
      <c r="H20" s="898" t="s">
        <v>71</v>
      </c>
    </row>
    <row r="21" spans="2:13" ht="13.95" customHeight="1">
      <c r="B21" s="415"/>
      <c r="C21" s="431" t="s">
        <v>16</v>
      </c>
      <c r="D21" s="415"/>
      <c r="H21" s="898" t="s">
        <v>72</v>
      </c>
      <c r="I21" s="193"/>
    </row>
    <row r="22" spans="2:13" ht="13.95" customHeight="1">
      <c r="B22" s="415"/>
      <c r="C22" s="431" t="s">
        <v>18</v>
      </c>
      <c r="D22" s="415"/>
      <c r="H22" s="898" t="s">
        <v>73</v>
      </c>
    </row>
    <row r="23" spans="2:13" ht="13.2" thickBot="1">
      <c r="B23" s="415"/>
      <c r="C23" s="431" t="s">
        <v>20</v>
      </c>
      <c r="D23" s="415"/>
      <c r="F23" s="952" t="s">
        <v>74</v>
      </c>
      <c r="G23" s="953" t="s">
        <v>75</v>
      </c>
      <c r="H23" s="953" t="s">
        <v>76</v>
      </c>
    </row>
    <row r="24" spans="2:13" ht="13.2">
      <c r="B24" s="415"/>
      <c r="C24" s="415"/>
      <c r="D24" s="415"/>
      <c r="F24" s="223" t="s">
        <v>77</v>
      </c>
      <c r="G24" s="262"/>
      <c r="H24" s="262"/>
    </row>
    <row r="25" spans="2:13" ht="13.2" customHeight="1">
      <c r="B25" s="415"/>
      <c r="C25" s="429" t="s">
        <v>37</v>
      </c>
      <c r="D25" s="415"/>
      <c r="F25" s="1496" t="s">
        <v>78</v>
      </c>
      <c r="G25" s="1493" t="s">
        <v>79</v>
      </c>
      <c r="H25" s="1523" t="s">
        <v>80</v>
      </c>
    </row>
    <row r="26" spans="2:13" ht="13.2" customHeight="1">
      <c r="B26" s="415"/>
      <c r="C26" s="431" t="s">
        <v>25</v>
      </c>
      <c r="D26" s="415"/>
      <c r="F26" s="1496"/>
      <c r="G26" s="1493"/>
      <c r="H26" s="1524"/>
      <c r="I26" s="1457"/>
      <c r="J26" s="1457"/>
      <c r="K26" s="1457"/>
      <c r="L26" s="1457"/>
      <c r="M26" s="1457"/>
    </row>
    <row r="27" spans="2:13" ht="13.2" customHeight="1">
      <c r="B27" s="415"/>
      <c r="C27" s="431" t="s">
        <v>26</v>
      </c>
      <c r="D27" s="415"/>
      <c r="F27" s="1496"/>
      <c r="G27" s="1493"/>
      <c r="H27" s="1524"/>
    </row>
    <row r="28" spans="2:13">
      <c r="B28" s="415"/>
      <c r="C28" s="415"/>
      <c r="D28" s="415"/>
      <c r="F28" s="1496"/>
      <c r="G28" s="1493"/>
      <c r="H28" s="922" t="s">
        <v>81</v>
      </c>
    </row>
    <row r="29" spans="2:13">
      <c r="B29" s="415"/>
      <c r="C29" s="415"/>
      <c r="D29" s="415"/>
      <c r="F29" s="1496"/>
      <c r="G29" s="1493"/>
      <c r="H29" s="922" t="s">
        <v>82</v>
      </c>
    </row>
    <row r="30" spans="2:13" ht="12.6">
      <c r="B30" s="415"/>
      <c r="C30" s="415"/>
      <c r="D30" s="430"/>
      <c r="F30" s="1496"/>
      <c r="G30" s="1493"/>
      <c r="H30" s="922" t="s">
        <v>83</v>
      </c>
      <c r="I30" s="57"/>
    </row>
    <row r="31" spans="2:13" ht="12.6">
      <c r="B31" s="415"/>
      <c r="C31" s="415"/>
      <c r="D31" s="430"/>
      <c r="F31" s="1496"/>
      <c r="G31" s="1493"/>
      <c r="H31" s="922" t="s">
        <v>84</v>
      </c>
      <c r="I31" s="57"/>
    </row>
    <row r="32" spans="2:13" ht="12.6">
      <c r="B32" s="415"/>
      <c r="C32" s="415"/>
      <c r="D32" s="430"/>
      <c r="F32" s="1496"/>
      <c r="G32" s="267"/>
      <c r="H32" s="922" t="s">
        <v>85</v>
      </c>
      <c r="I32" s="57"/>
    </row>
    <row r="33" spans="2:9" ht="12.6">
      <c r="B33" s="415"/>
      <c r="C33" s="415"/>
      <c r="D33" s="430"/>
      <c r="F33" s="1496"/>
      <c r="G33" s="267"/>
      <c r="H33" s="922" t="s">
        <v>86</v>
      </c>
      <c r="I33" s="57"/>
    </row>
    <row r="34" spans="2:9">
      <c r="B34" s="415"/>
      <c r="C34" s="415"/>
      <c r="D34" s="415"/>
      <c r="F34" s="1496"/>
      <c r="G34" s="267"/>
      <c r="H34" s="922" t="s">
        <v>87</v>
      </c>
      <c r="I34" s="57"/>
    </row>
    <row r="35" spans="2:9">
      <c r="B35" s="415"/>
      <c r="C35" s="415"/>
      <c r="D35" s="415"/>
      <c r="F35" s="1496"/>
      <c r="G35" s="267"/>
      <c r="H35" s="918"/>
      <c r="I35" s="57"/>
    </row>
    <row r="36" spans="2:9" ht="40.799999999999997">
      <c r="B36" s="415"/>
      <c r="C36" s="415"/>
      <c r="D36" s="415"/>
      <c r="F36" s="1496"/>
      <c r="G36" s="1493" t="s">
        <v>88</v>
      </c>
      <c r="H36" s="1189" t="s">
        <v>89</v>
      </c>
      <c r="I36" s="57"/>
    </row>
    <row r="37" spans="2:9" ht="6" customHeight="1">
      <c r="B37" s="415"/>
      <c r="C37" s="415"/>
      <c r="D37" s="415"/>
      <c r="F37" s="1496"/>
      <c r="G37" s="1493"/>
      <c r="H37" s="1189"/>
      <c r="I37" s="57"/>
    </row>
    <row r="38" spans="2:9" ht="12.6">
      <c r="B38" s="415"/>
      <c r="C38" s="430"/>
      <c r="D38" s="430"/>
      <c r="F38" s="1496"/>
      <c r="G38" s="1493"/>
      <c r="H38" s="922" t="s">
        <v>81</v>
      </c>
      <c r="I38" s="57"/>
    </row>
    <row r="39" spans="2:9" ht="12.6">
      <c r="B39" s="415"/>
      <c r="C39" s="415"/>
      <c r="D39" s="415"/>
      <c r="E39" s="72"/>
      <c r="F39" s="1496"/>
      <c r="G39" s="1493"/>
      <c r="H39" s="922" t="s">
        <v>82</v>
      </c>
      <c r="I39" s="57"/>
    </row>
    <row r="40" spans="2:9" ht="12.6">
      <c r="B40" s="415"/>
      <c r="C40" s="415"/>
      <c r="D40" s="415"/>
      <c r="E40" s="72"/>
      <c r="F40" s="1496"/>
      <c r="G40" s="267"/>
      <c r="H40" s="922" t="s">
        <v>84</v>
      </c>
      <c r="I40" s="57"/>
    </row>
    <row r="41" spans="2:9" ht="12.6">
      <c r="B41" s="415"/>
      <c r="C41" s="415"/>
      <c r="D41" s="415"/>
      <c r="E41" s="72"/>
      <c r="F41" s="1496"/>
      <c r="G41" s="267"/>
      <c r="H41" s="922" t="s">
        <v>90</v>
      </c>
      <c r="I41" s="57"/>
    </row>
    <row r="42" spans="2:9" ht="12.6">
      <c r="B42" s="415"/>
      <c r="C42" s="415"/>
      <c r="D42" s="415"/>
      <c r="E42" s="72"/>
      <c r="F42" s="1496"/>
      <c r="G42" s="267"/>
      <c r="H42" s="53"/>
      <c r="I42" s="57"/>
    </row>
    <row r="43" spans="2:9" ht="107.25" customHeight="1">
      <c r="B43" s="415"/>
      <c r="C43" s="415"/>
      <c r="D43" s="415"/>
      <c r="E43" s="72"/>
      <c r="F43" s="1496"/>
      <c r="G43" s="1503" t="s">
        <v>91</v>
      </c>
      <c r="H43" s="53" t="s">
        <v>92</v>
      </c>
      <c r="I43" s="57"/>
    </row>
    <row r="44" spans="2:9" ht="13.95" customHeight="1">
      <c r="B44" s="415"/>
      <c r="C44" s="415"/>
      <c r="D44" s="415"/>
      <c r="E44" s="72"/>
      <c r="F44" s="1496"/>
      <c r="G44" s="1503"/>
      <c r="H44" s="922" t="s">
        <v>93</v>
      </c>
      <c r="I44" s="57"/>
    </row>
    <row r="45" spans="2:9" ht="13.95" customHeight="1">
      <c r="B45" s="415"/>
      <c r="C45" s="415"/>
      <c r="D45" s="415"/>
      <c r="E45" s="72"/>
      <c r="F45" s="1496"/>
      <c r="G45" s="1503"/>
      <c r="H45" s="922" t="s">
        <v>82</v>
      </c>
      <c r="I45" s="57"/>
    </row>
    <row r="46" spans="2:9" ht="13.95" customHeight="1">
      <c r="B46" s="415"/>
      <c r="C46" s="415"/>
      <c r="D46" s="415"/>
      <c r="E46" s="72"/>
      <c r="F46" s="1496"/>
      <c r="G46" s="1503"/>
      <c r="H46" s="922" t="s">
        <v>94</v>
      </c>
      <c r="I46" s="57"/>
    </row>
    <row r="47" spans="2:9" ht="12.6">
      <c r="B47" s="415"/>
      <c r="C47" s="415"/>
      <c r="D47" s="415"/>
      <c r="E47" s="72"/>
      <c r="F47" s="1496"/>
      <c r="G47" s="1503"/>
      <c r="H47" s="922" t="s">
        <v>83</v>
      </c>
      <c r="I47" s="57"/>
    </row>
    <row r="48" spans="2:9" ht="12.6">
      <c r="B48" s="415"/>
      <c r="C48" s="415"/>
      <c r="D48" s="415"/>
      <c r="E48" s="72"/>
      <c r="F48" s="1496"/>
      <c r="G48" s="1503"/>
      <c r="H48" s="922" t="s">
        <v>84</v>
      </c>
      <c r="I48" s="57"/>
    </row>
    <row r="49" spans="2:13" ht="12.6">
      <c r="B49" s="415"/>
      <c r="C49" s="415"/>
      <c r="D49" s="415"/>
      <c r="E49" s="72"/>
      <c r="F49" s="1496"/>
      <c r="G49" s="1503"/>
      <c r="H49" s="922" t="s">
        <v>95</v>
      </c>
      <c r="I49" s="57"/>
    </row>
    <row r="50" spans="2:13" ht="18" customHeight="1">
      <c r="B50" s="415"/>
      <c r="C50" s="415"/>
      <c r="D50" s="415"/>
      <c r="E50" s="72"/>
      <c r="F50" s="1496"/>
      <c r="G50" s="1503"/>
      <c r="H50" s="922" t="s">
        <v>96</v>
      </c>
      <c r="I50" s="57"/>
    </row>
    <row r="51" spans="2:13" ht="18" customHeight="1">
      <c r="B51" s="415"/>
      <c r="C51" s="415"/>
      <c r="D51" s="415"/>
      <c r="E51" s="72"/>
      <c r="F51" s="1496"/>
      <c r="G51" s="1162" t="s">
        <v>97</v>
      </c>
      <c r="H51" s="1520" t="s">
        <v>98</v>
      </c>
      <c r="I51" s="57"/>
    </row>
    <row r="52" spans="2:13" ht="21" customHeight="1">
      <c r="B52" s="415"/>
      <c r="C52" s="415"/>
      <c r="D52" s="415"/>
      <c r="E52" s="72"/>
      <c r="F52" s="1496"/>
      <c r="G52" s="1162"/>
      <c r="H52" s="1520"/>
      <c r="I52" s="57"/>
    </row>
    <row r="53" spans="2:13" ht="12.75" customHeight="1">
      <c r="B53" s="415"/>
      <c r="C53" s="415"/>
      <c r="D53" s="415"/>
      <c r="E53" s="72"/>
      <c r="F53" s="1496"/>
      <c r="G53" s="1162"/>
      <c r="H53" s="922" t="s">
        <v>82</v>
      </c>
      <c r="I53" s="57"/>
    </row>
    <row r="54" spans="2:13" ht="12.6">
      <c r="B54" s="415"/>
      <c r="C54" s="415"/>
      <c r="D54" s="415"/>
      <c r="E54" s="72"/>
      <c r="F54" s="1496"/>
      <c r="G54" s="53"/>
      <c r="H54" s="922" t="s">
        <v>99</v>
      </c>
      <c r="I54" s="57"/>
    </row>
    <row r="55" spans="2:13" ht="20.399999999999999">
      <c r="B55" s="415"/>
      <c r="C55" s="415"/>
      <c r="D55" s="415"/>
      <c r="E55" s="72"/>
      <c r="F55" s="1496"/>
      <c r="G55" s="487"/>
      <c r="H55" s="922" t="s">
        <v>100</v>
      </c>
      <c r="I55" s="57"/>
    </row>
    <row r="56" spans="2:13" ht="12.6">
      <c r="B56" s="415"/>
      <c r="C56" s="415"/>
      <c r="D56" s="415"/>
      <c r="E56" s="72"/>
      <c r="F56" s="1496"/>
      <c r="G56" s="487"/>
      <c r="H56" s="1522" t="s">
        <v>101</v>
      </c>
      <c r="I56" s="57"/>
    </row>
    <row r="57" spans="2:13" ht="12.6">
      <c r="B57" s="415"/>
      <c r="C57" s="415"/>
      <c r="D57" s="415"/>
      <c r="E57" s="72"/>
      <c r="F57" s="1496"/>
      <c r="G57" s="916"/>
      <c r="H57" s="1522"/>
      <c r="I57" s="57"/>
    </row>
    <row r="58" spans="2:13" ht="64.2" customHeight="1">
      <c r="B58" s="415"/>
      <c r="C58" s="415"/>
      <c r="D58" s="415"/>
      <c r="E58" s="72"/>
      <c r="F58" s="1496" t="s">
        <v>102</v>
      </c>
      <c r="G58" s="268" t="s">
        <v>103</v>
      </c>
      <c r="H58" s="1432" t="s">
        <v>104</v>
      </c>
      <c r="I58" s="1457"/>
      <c r="J58" s="1457"/>
      <c r="K58" s="1457"/>
      <c r="L58" s="1457"/>
      <c r="M58" s="1457"/>
    </row>
    <row r="59" spans="2:13" ht="13.95" customHeight="1">
      <c r="B59" s="415"/>
      <c r="C59" s="415"/>
      <c r="D59" s="415"/>
      <c r="E59" s="72"/>
      <c r="F59" s="1496"/>
      <c r="G59" s="1504" t="s">
        <v>105</v>
      </c>
      <c r="H59" s="922" t="s">
        <v>81</v>
      </c>
    </row>
    <row r="60" spans="2:13" ht="12.6">
      <c r="B60" s="415"/>
      <c r="C60" s="415"/>
      <c r="D60" s="415"/>
      <c r="E60" s="72"/>
      <c r="F60" s="1496"/>
      <c r="G60" s="1504"/>
      <c r="H60" s="922" t="s">
        <v>84</v>
      </c>
    </row>
    <row r="61" spans="2:13" ht="6.75" customHeight="1">
      <c r="B61" s="415"/>
      <c r="C61" s="415"/>
      <c r="D61" s="415"/>
      <c r="E61" s="72"/>
      <c r="F61" s="1496"/>
      <c r="G61" s="1504"/>
      <c r="H61" s="1494" t="s">
        <v>82</v>
      </c>
    </row>
    <row r="62" spans="2:13" ht="13.95" customHeight="1">
      <c r="B62" s="415"/>
      <c r="C62" s="415"/>
      <c r="D62" s="415"/>
      <c r="E62" s="72"/>
      <c r="F62" s="1496"/>
      <c r="G62" s="268" t="s">
        <v>106</v>
      </c>
      <c r="H62" s="1494"/>
    </row>
    <row r="63" spans="2:13" ht="12.6">
      <c r="B63" s="415"/>
      <c r="C63" s="415"/>
      <c r="D63" s="415"/>
      <c r="E63" s="72"/>
      <c r="F63" s="1496"/>
      <c r="G63" s="268" t="s">
        <v>107</v>
      </c>
      <c r="H63" s="922" t="s">
        <v>108</v>
      </c>
      <c r="I63" s="218"/>
    </row>
    <row r="64" spans="2:13" ht="20.399999999999999">
      <c r="B64" s="415"/>
      <c r="C64" s="415"/>
      <c r="D64" s="415"/>
      <c r="E64" s="72"/>
      <c r="F64" s="1496"/>
      <c r="G64" s="268" t="s">
        <v>109</v>
      </c>
      <c r="H64" s="939"/>
      <c r="I64" s="218"/>
    </row>
    <row r="65" spans="2:12" ht="13.2">
      <c r="B65" s="415"/>
      <c r="C65" s="415"/>
      <c r="D65" s="415"/>
      <c r="E65" s="72"/>
      <c r="F65" s="1502" t="s">
        <v>110</v>
      </c>
      <c r="G65" s="1502"/>
      <c r="H65" s="1502"/>
    </row>
    <row r="66" spans="2:12" ht="36.450000000000003" customHeight="1">
      <c r="B66" s="415"/>
      <c r="C66" s="415"/>
      <c r="D66" s="415"/>
      <c r="E66" s="72"/>
      <c r="F66" s="1496" t="s">
        <v>111</v>
      </c>
      <c r="G66" s="267" t="s">
        <v>112</v>
      </c>
      <c r="H66" s="1493" t="s">
        <v>113</v>
      </c>
    </row>
    <row r="67" spans="2:12" ht="12.6">
      <c r="B67" s="415"/>
      <c r="C67" s="415"/>
      <c r="D67" s="415"/>
      <c r="E67" s="72"/>
      <c r="F67" s="1496"/>
      <c r="G67" s="267"/>
      <c r="H67" s="1493"/>
    </row>
    <row r="68" spans="2:12" ht="12.6">
      <c r="B68" s="415"/>
      <c r="C68" s="415"/>
      <c r="D68" s="415"/>
      <c r="E68" s="72"/>
      <c r="F68" s="1496"/>
      <c r="G68" s="267"/>
      <c r="H68" s="1493"/>
    </row>
    <row r="69" spans="2:12" ht="36.450000000000003" customHeight="1">
      <c r="B69" s="415"/>
      <c r="C69" s="415"/>
      <c r="D69" s="415"/>
      <c r="E69" s="72"/>
      <c r="F69" s="1496"/>
      <c r="G69" s="267"/>
      <c r="H69" s="922" t="s">
        <v>114</v>
      </c>
    </row>
    <row r="70" spans="2:12" ht="36.450000000000003" customHeight="1">
      <c r="B70" s="415"/>
      <c r="C70" s="415"/>
      <c r="D70" s="415"/>
      <c r="E70" s="72"/>
      <c r="F70" s="1496"/>
      <c r="G70" s="267"/>
      <c r="H70" s="1494" t="s">
        <v>115</v>
      </c>
    </row>
    <row r="71" spans="2:12" ht="12.6">
      <c r="B71" s="415"/>
      <c r="C71" s="415"/>
      <c r="D71" s="415"/>
      <c r="E71" s="72"/>
      <c r="F71" s="1496"/>
      <c r="G71" s="267"/>
      <c r="H71" s="1494"/>
    </row>
    <row r="72" spans="2:12" ht="13.95" customHeight="1">
      <c r="B72" s="415"/>
      <c r="C72" s="415"/>
      <c r="D72" s="415"/>
      <c r="E72" s="72"/>
      <c r="F72" s="1496"/>
      <c r="G72" s="1504" t="s">
        <v>116</v>
      </c>
      <c r="H72" s="922" t="s">
        <v>117</v>
      </c>
    </row>
    <row r="73" spans="2:12" ht="13.95" customHeight="1">
      <c r="B73" s="415"/>
      <c r="C73" s="415"/>
      <c r="D73" s="415"/>
      <c r="E73" s="72"/>
      <c r="F73" s="1496"/>
      <c r="G73" s="1504"/>
      <c r="H73" s="940"/>
    </row>
    <row r="74" spans="2:12" ht="13.95" customHeight="1">
      <c r="B74" s="415"/>
      <c r="C74" s="415"/>
      <c r="D74" s="415"/>
      <c r="E74" s="72"/>
      <c r="F74" s="1496"/>
      <c r="G74" s="1504"/>
      <c r="H74" s="940"/>
    </row>
    <row r="75" spans="2:12" ht="13.95" customHeight="1">
      <c r="B75" s="415"/>
      <c r="C75" s="415"/>
      <c r="D75" s="415"/>
      <c r="E75" s="72"/>
      <c r="F75" s="1496"/>
      <c r="G75" s="1521" t="s">
        <v>118</v>
      </c>
      <c r="H75" s="922" t="s">
        <v>119</v>
      </c>
    </row>
    <row r="76" spans="2:12" ht="13.95" customHeight="1">
      <c r="B76" s="415"/>
      <c r="C76" s="415"/>
      <c r="D76" s="415"/>
      <c r="E76" s="72"/>
      <c r="F76" s="1496"/>
      <c r="G76" s="1521"/>
      <c r="H76" s="940"/>
    </row>
    <row r="77" spans="2:12" ht="13.95" customHeight="1">
      <c r="B77" s="415"/>
      <c r="C77" s="415"/>
      <c r="D77" s="415"/>
      <c r="E77" s="72"/>
      <c r="F77" s="1496"/>
      <c r="G77" s="1521" t="s">
        <v>120</v>
      </c>
      <c r="H77" s="922" t="s">
        <v>119</v>
      </c>
    </row>
    <row r="78" spans="2:12" ht="13.95" customHeight="1">
      <c r="B78" s="415"/>
      <c r="C78" s="415"/>
      <c r="D78" s="415"/>
      <c r="E78" s="72"/>
      <c r="F78" s="1496"/>
      <c r="G78" s="1521"/>
      <c r="H78" s="1198"/>
    </row>
    <row r="79" spans="2:12" ht="12.45" customHeight="1">
      <c r="B79" s="415"/>
      <c r="C79" s="415"/>
      <c r="D79" s="415"/>
      <c r="E79" s="72"/>
      <c r="F79" s="1482" t="s">
        <v>121</v>
      </c>
      <c r="G79" s="1498" t="s">
        <v>122</v>
      </c>
      <c r="H79" s="1525" t="s">
        <v>123</v>
      </c>
      <c r="I79" s="218"/>
      <c r="L79" s="1528"/>
    </row>
    <row r="80" spans="2:12" ht="12.45" customHeight="1">
      <c r="B80" s="415"/>
      <c r="C80" s="415"/>
      <c r="D80" s="415"/>
      <c r="E80" s="72"/>
      <c r="F80" s="1482"/>
      <c r="G80" s="1493"/>
      <c r="H80" s="1526"/>
      <c r="I80" s="218"/>
      <c r="L80" s="1528"/>
    </row>
    <row r="81" spans="2:12" ht="12.45" customHeight="1">
      <c r="B81" s="415"/>
      <c r="C81" s="415"/>
      <c r="D81" s="415"/>
      <c r="E81" s="72"/>
      <c r="F81" s="1482"/>
      <c r="G81" s="1493"/>
      <c r="H81" s="1526"/>
      <c r="I81" s="218"/>
      <c r="L81" s="1528"/>
    </row>
    <row r="82" spans="2:12" ht="12.45" customHeight="1">
      <c r="B82" s="415"/>
      <c r="C82" s="415"/>
      <c r="D82" s="415"/>
      <c r="E82" s="72"/>
      <c r="F82" s="1482"/>
      <c r="G82" s="1493"/>
      <c r="H82" s="922" t="s">
        <v>124</v>
      </c>
      <c r="I82" s="218"/>
      <c r="L82" s="1528"/>
    </row>
    <row r="83" spans="2:12" ht="12.45" customHeight="1">
      <c r="B83" s="415"/>
      <c r="C83" s="415"/>
      <c r="D83" s="415"/>
      <c r="E83" s="72"/>
      <c r="F83" s="1482"/>
      <c r="G83" s="1493"/>
      <c r="H83" s="922" t="s">
        <v>125</v>
      </c>
      <c r="I83" s="218"/>
      <c r="L83" s="1528"/>
    </row>
    <row r="84" spans="2:12" ht="12.6">
      <c r="B84" s="415"/>
      <c r="C84" s="415"/>
      <c r="D84" s="415"/>
      <c r="E84" s="72"/>
      <c r="F84" s="1482"/>
      <c r="G84" s="1493"/>
      <c r="H84" s="922" t="s">
        <v>126</v>
      </c>
      <c r="L84" s="1528"/>
    </row>
    <row r="85" spans="2:12" ht="12.6">
      <c r="B85" s="415"/>
      <c r="C85" s="415"/>
      <c r="D85" s="415"/>
      <c r="E85" s="72"/>
      <c r="F85" s="1482"/>
      <c r="G85" s="1493"/>
      <c r="H85" s="922" t="s">
        <v>127</v>
      </c>
      <c r="L85" s="1528"/>
    </row>
    <row r="86" spans="2:12" ht="12.6">
      <c r="B86" s="415"/>
      <c r="C86" s="415"/>
      <c r="D86" s="415"/>
      <c r="E86" s="72"/>
      <c r="F86" s="1482"/>
      <c r="G86" s="1493"/>
      <c r="H86" s="922" t="s">
        <v>83</v>
      </c>
      <c r="L86" s="1528"/>
    </row>
    <row r="87" spans="2:12" ht="12.6">
      <c r="B87" s="415"/>
      <c r="C87" s="415"/>
      <c r="D87" s="415"/>
      <c r="E87" s="72"/>
      <c r="F87" s="1482"/>
      <c r="G87" s="1493"/>
      <c r="H87" s="922" t="s">
        <v>128</v>
      </c>
      <c r="L87" s="1528"/>
    </row>
    <row r="88" spans="2:12" ht="33" customHeight="1">
      <c r="B88" s="415"/>
      <c r="C88" s="415"/>
      <c r="D88" s="415"/>
      <c r="E88" s="72"/>
      <c r="F88" s="1482"/>
      <c r="G88" s="1493"/>
      <c r="H88" s="1197" t="s">
        <v>129</v>
      </c>
      <c r="L88" s="1528"/>
    </row>
    <row r="89" spans="2:12" ht="12.6">
      <c r="B89" s="415"/>
      <c r="C89" s="415"/>
      <c r="D89" s="415"/>
      <c r="E89" s="72"/>
      <c r="F89" s="1482"/>
      <c r="G89" s="1493"/>
      <c r="H89" s="1494" t="s">
        <v>130</v>
      </c>
      <c r="L89" s="1528"/>
    </row>
    <row r="90" spans="2:12" ht="13.95" customHeight="1">
      <c r="B90" s="415"/>
      <c r="C90" s="415"/>
      <c r="D90" s="415"/>
      <c r="E90" s="72"/>
      <c r="F90" s="1482"/>
      <c r="G90" s="1493"/>
      <c r="H90" s="1494"/>
      <c r="L90" s="1528"/>
    </row>
    <row r="91" spans="2:12" ht="13.95" customHeight="1">
      <c r="B91" s="415"/>
      <c r="C91" s="415"/>
      <c r="D91" s="415"/>
      <c r="E91" s="72"/>
      <c r="F91" s="1482"/>
      <c r="G91" s="1493"/>
      <c r="H91" s="1494"/>
      <c r="L91" s="1528"/>
    </row>
    <row r="92" spans="2:12" ht="12.6" customHeight="1">
      <c r="B92" s="415"/>
      <c r="C92" s="415"/>
      <c r="D92" s="415"/>
      <c r="E92" s="72"/>
      <c r="F92" s="1482"/>
      <c r="G92" s="1493"/>
      <c r="H92" s="1494"/>
      <c r="L92" s="1528"/>
    </row>
    <row r="93" spans="2:12" ht="13.95" customHeight="1">
      <c r="B93" s="415"/>
      <c r="C93" s="438"/>
      <c r="D93" s="415"/>
      <c r="E93" s="72"/>
      <c r="F93" s="1482"/>
      <c r="G93" s="267"/>
      <c r="H93" s="939"/>
      <c r="L93" s="910"/>
    </row>
    <row r="94" spans="2:12" ht="13.95" customHeight="1">
      <c r="B94" s="415"/>
      <c r="C94" s="430"/>
      <c r="D94" s="430"/>
      <c r="E94" s="72"/>
      <c r="F94" s="1482"/>
      <c r="G94" s="1493" t="s">
        <v>131</v>
      </c>
      <c r="H94" s="922" t="s">
        <v>132</v>
      </c>
      <c r="I94" s="218"/>
    </row>
    <row r="95" spans="2:12" ht="13.95" customHeight="1">
      <c r="B95" s="415"/>
      <c r="C95" s="430"/>
      <c r="D95" s="430"/>
      <c r="E95" s="72"/>
      <c r="F95" s="221"/>
      <c r="G95" s="1493"/>
      <c r="H95" s="922" t="s">
        <v>133</v>
      </c>
      <c r="I95" s="218"/>
    </row>
    <row r="96" spans="2:12" ht="13.95" customHeight="1">
      <c r="B96" s="415"/>
      <c r="C96" s="430"/>
      <c r="D96" s="430"/>
      <c r="E96" s="72"/>
      <c r="F96" s="221"/>
      <c r="G96" s="1493"/>
      <c r="H96" s="922" t="s">
        <v>134</v>
      </c>
      <c r="I96" s="218"/>
    </row>
    <row r="97" spans="2:9" ht="13.95" customHeight="1">
      <c r="B97" s="415"/>
      <c r="C97" s="430"/>
      <c r="D97" s="430"/>
      <c r="E97" s="72"/>
      <c r="F97" s="221"/>
      <c r="G97" s="1493"/>
      <c r="H97" s="922" t="s">
        <v>135</v>
      </c>
      <c r="I97" s="218"/>
    </row>
    <row r="98" spans="2:9" ht="13.95" customHeight="1">
      <c r="B98" s="415"/>
      <c r="C98" s="430"/>
      <c r="D98" s="430"/>
      <c r="E98" s="72"/>
      <c r="F98" s="221"/>
      <c r="G98" s="1493"/>
      <c r="H98" s="1494" t="s">
        <v>136</v>
      </c>
      <c r="I98" s="218"/>
    </row>
    <row r="99" spans="2:9" ht="13.95" customHeight="1">
      <c r="B99" s="415"/>
      <c r="C99" s="430"/>
      <c r="D99" s="430"/>
      <c r="E99" s="72"/>
      <c r="F99" s="221"/>
      <c r="G99" s="267"/>
      <c r="H99" s="1494"/>
      <c r="I99" s="218"/>
    </row>
    <row r="100" spans="2:9" ht="13.95" customHeight="1">
      <c r="B100" s="415"/>
      <c r="C100" s="430"/>
      <c r="D100" s="430"/>
      <c r="E100" s="72"/>
      <c r="F100" s="221"/>
      <c r="G100" s="267"/>
      <c r="H100" s="1494"/>
      <c r="I100" s="218"/>
    </row>
    <row r="101" spans="2:9" ht="15" customHeight="1">
      <c r="B101" s="415"/>
      <c r="C101" s="430"/>
      <c r="D101" s="430"/>
      <c r="E101" s="72"/>
      <c r="F101" s="221"/>
      <c r="G101" s="267"/>
      <c r="H101" s="1494" t="s">
        <v>137</v>
      </c>
      <c r="I101" s="218"/>
    </row>
    <row r="102" spans="2:9" ht="15" customHeight="1">
      <c r="B102" s="415"/>
      <c r="C102" s="430"/>
      <c r="D102" s="430"/>
      <c r="E102" s="72"/>
      <c r="F102" s="221"/>
      <c r="G102" s="267"/>
      <c r="H102" s="1494"/>
      <c r="I102" s="218"/>
    </row>
    <row r="103" spans="2:9" ht="15" customHeight="1">
      <c r="B103" s="415"/>
      <c r="C103" s="430"/>
      <c r="D103" s="430"/>
      <c r="E103" s="72"/>
      <c r="F103" s="221"/>
      <c r="G103" s="1493" t="s">
        <v>138</v>
      </c>
      <c r="H103" s="922" t="s">
        <v>125</v>
      </c>
      <c r="I103" s="218"/>
    </row>
    <row r="104" spans="2:9" ht="15" customHeight="1">
      <c r="B104" s="415"/>
      <c r="C104" s="430"/>
      <c r="D104" s="430"/>
      <c r="E104" s="72"/>
      <c r="F104" s="221"/>
      <c r="G104" s="1493"/>
      <c r="H104" s="922" t="s">
        <v>135</v>
      </c>
      <c r="I104" s="218"/>
    </row>
    <row r="105" spans="2:9" ht="15" customHeight="1">
      <c r="B105" s="415"/>
      <c r="C105" s="430"/>
      <c r="D105" s="430"/>
      <c r="E105" s="72"/>
      <c r="F105" s="221"/>
      <c r="G105" s="1493"/>
      <c r="H105" s="1492" t="s">
        <v>139</v>
      </c>
      <c r="I105" s="218"/>
    </row>
    <row r="106" spans="2:9" ht="15" customHeight="1">
      <c r="B106" s="415"/>
      <c r="C106" s="430"/>
      <c r="D106" s="430"/>
      <c r="E106" s="72"/>
      <c r="F106" s="221"/>
      <c r="G106" s="267"/>
      <c r="H106" s="1492"/>
      <c r="I106" s="218"/>
    </row>
    <row r="107" spans="2:9" ht="15" customHeight="1">
      <c r="B107" s="415"/>
      <c r="C107" s="430"/>
      <c r="D107" s="430"/>
      <c r="E107" s="72"/>
      <c r="F107" s="221"/>
      <c r="G107" s="267"/>
      <c r="H107" s="1492"/>
      <c r="I107" s="218"/>
    </row>
    <row r="108" spans="2:9" ht="15" customHeight="1">
      <c r="B108" s="415"/>
      <c r="C108" s="430"/>
      <c r="D108" s="430"/>
      <c r="E108" s="72"/>
      <c r="F108" s="221"/>
      <c r="G108" s="267"/>
      <c r="H108" s="1492" t="s">
        <v>140</v>
      </c>
      <c r="I108" s="218"/>
    </row>
    <row r="109" spans="2:9" ht="15" customHeight="1">
      <c r="B109" s="415"/>
      <c r="C109" s="430"/>
      <c r="D109" s="430"/>
      <c r="E109" s="72"/>
      <c r="F109" s="221"/>
      <c r="G109" s="267"/>
      <c r="H109" s="1492"/>
      <c r="I109" s="218"/>
    </row>
    <row r="110" spans="2:9" ht="13.95" customHeight="1">
      <c r="B110" s="415"/>
      <c r="C110" s="430"/>
      <c r="D110" s="430"/>
      <c r="E110" s="72"/>
      <c r="F110" s="221"/>
      <c r="G110" s="53"/>
      <c r="H110" s="933"/>
    </row>
    <row r="111" spans="2:9" ht="13.95" customHeight="1">
      <c r="B111" s="415"/>
      <c r="C111" s="430"/>
      <c r="D111" s="430"/>
      <c r="E111" s="72"/>
      <c r="F111" s="221"/>
      <c r="G111" s="1493" t="s">
        <v>141</v>
      </c>
      <c r="H111" s="922" t="s">
        <v>142</v>
      </c>
    </row>
    <row r="112" spans="2:9" ht="13.95" customHeight="1">
      <c r="B112" s="415"/>
      <c r="C112" s="430"/>
      <c r="D112" s="430"/>
      <c r="E112" s="72"/>
      <c r="F112" s="221"/>
      <c r="G112" s="1493"/>
      <c r="H112" s="922" t="s">
        <v>143</v>
      </c>
    </row>
    <row r="113" spans="2:8" ht="13.95" customHeight="1">
      <c r="B113" s="415"/>
      <c r="C113" s="430"/>
      <c r="D113" s="430"/>
      <c r="E113" s="72"/>
      <c r="F113" s="221"/>
      <c r="G113" s="1493"/>
      <c r="H113" s="922" t="s">
        <v>144</v>
      </c>
    </row>
    <row r="114" spans="2:8" ht="13.95" customHeight="1">
      <c r="B114" s="415"/>
      <c r="C114" s="430"/>
      <c r="D114" s="430"/>
      <c r="E114" s="72"/>
      <c r="F114" s="221"/>
      <c r="G114" s="1493"/>
      <c r="H114" s="922" t="s">
        <v>99</v>
      </c>
    </row>
    <row r="115" spans="2:8" ht="13.95" customHeight="1">
      <c r="B115" s="415"/>
      <c r="C115" s="430"/>
      <c r="D115" s="430"/>
      <c r="E115" s="72"/>
      <c r="F115" s="221"/>
      <c r="G115" s="1493"/>
      <c r="H115" s="922" t="s">
        <v>128</v>
      </c>
    </row>
    <row r="116" spans="2:8" ht="13.95" customHeight="1">
      <c r="B116" s="415"/>
      <c r="C116" s="430"/>
      <c r="D116" s="430"/>
      <c r="E116" s="72"/>
      <c r="F116" s="221"/>
      <c r="G116" s="1493"/>
      <c r="H116" s="1494" t="s">
        <v>145</v>
      </c>
    </row>
    <row r="117" spans="2:8" ht="13.95" customHeight="1">
      <c r="B117" s="415"/>
      <c r="C117" s="430"/>
      <c r="D117" s="430"/>
      <c r="E117" s="72"/>
      <c r="F117" s="221"/>
      <c r="G117" s="1493"/>
      <c r="H117" s="1494"/>
    </row>
    <row r="118" spans="2:8" ht="13.95" customHeight="1">
      <c r="B118" s="415"/>
      <c r="C118" s="430"/>
      <c r="D118" s="430"/>
      <c r="E118" s="72"/>
      <c r="F118" s="221"/>
      <c r="G118" s="1493"/>
      <c r="H118" s="1494"/>
    </row>
    <row r="119" spans="2:8" ht="13.95" customHeight="1">
      <c r="B119" s="415"/>
      <c r="C119" s="430"/>
      <c r="D119" s="430"/>
      <c r="E119" s="72"/>
      <c r="F119" s="221"/>
      <c r="G119" s="1493"/>
      <c r="H119" s="1494"/>
    </row>
    <row r="120" spans="2:8" ht="13.95" customHeight="1">
      <c r="B120" s="415"/>
      <c r="C120" s="430"/>
      <c r="D120" s="430"/>
      <c r="E120" s="72"/>
      <c r="F120" s="221"/>
      <c r="G120" s="1493"/>
      <c r="H120" s="1494" t="s">
        <v>146</v>
      </c>
    </row>
    <row r="121" spans="2:8" ht="13.95" customHeight="1">
      <c r="B121" s="415"/>
      <c r="C121" s="430"/>
      <c r="D121" s="430"/>
      <c r="E121" s="72"/>
      <c r="F121" s="221"/>
      <c r="G121" s="1493"/>
      <c r="H121" s="1494"/>
    </row>
    <row r="122" spans="2:8" ht="13.95" customHeight="1">
      <c r="B122" s="415"/>
      <c r="C122" s="430"/>
      <c r="D122" s="430"/>
      <c r="E122" s="72"/>
      <c r="F122" s="221"/>
      <c r="G122" s="1493"/>
      <c r="H122" s="1494"/>
    </row>
    <row r="123" spans="2:8" ht="13.95" customHeight="1">
      <c r="B123" s="415"/>
      <c r="C123" s="430"/>
      <c r="D123" s="430"/>
      <c r="E123" s="72"/>
      <c r="F123" s="221"/>
      <c r="G123" s="1493"/>
      <c r="H123" s="1516"/>
    </row>
    <row r="124" spans="2:8" ht="12.6">
      <c r="B124" s="415"/>
      <c r="C124" s="430"/>
      <c r="D124" s="430"/>
      <c r="E124" s="72"/>
      <c r="F124" s="1495" t="s">
        <v>147</v>
      </c>
      <c r="G124" s="1498" t="s">
        <v>148</v>
      </c>
      <c r="H124" s="1527" t="s">
        <v>149</v>
      </c>
    </row>
    <row r="125" spans="2:8" ht="12.6">
      <c r="B125" s="415"/>
      <c r="C125" s="430"/>
      <c r="D125" s="430"/>
      <c r="E125" s="72"/>
      <c r="F125" s="1496"/>
      <c r="G125" s="1493"/>
      <c r="H125" s="1510"/>
    </row>
    <row r="126" spans="2:8" ht="12.6">
      <c r="B126" s="415"/>
      <c r="C126" s="430"/>
      <c r="D126" s="430"/>
      <c r="E126" s="72"/>
      <c r="F126" s="1496"/>
      <c r="G126" s="1493"/>
      <c r="H126" s="1510"/>
    </row>
    <row r="127" spans="2:8" ht="12.6">
      <c r="B127" s="415"/>
      <c r="C127" s="430"/>
      <c r="D127" s="430"/>
      <c r="E127" s="72"/>
      <c r="F127" s="1496"/>
      <c r="G127" s="1493"/>
      <c r="H127" s="1510"/>
    </row>
    <row r="128" spans="2:8" ht="12.6">
      <c r="B128" s="415"/>
      <c r="C128" s="430"/>
      <c r="D128" s="430"/>
      <c r="E128" s="72"/>
      <c r="F128" s="1496"/>
      <c r="G128" s="1493"/>
      <c r="H128" s="922" t="s">
        <v>125</v>
      </c>
    </row>
    <row r="129" spans="2:10" ht="14.25" customHeight="1">
      <c r="B129" s="415"/>
      <c r="C129" s="430"/>
      <c r="D129" s="430"/>
      <c r="E129" s="72"/>
      <c r="F129" s="1496"/>
      <c r="G129" s="1493"/>
      <c r="H129" s="922" t="s">
        <v>150</v>
      </c>
    </row>
    <row r="130" spans="2:10" ht="12.6">
      <c r="B130" s="415"/>
      <c r="C130" s="430"/>
      <c r="D130" s="430"/>
      <c r="E130" s="72"/>
      <c r="F130" s="1496"/>
      <c r="G130" s="1493"/>
      <c r="H130" s="922" t="s">
        <v>151</v>
      </c>
    </row>
    <row r="131" spans="2:10" ht="30.6" customHeight="1">
      <c r="B131" s="415"/>
      <c r="C131" s="430"/>
      <c r="D131" s="430"/>
      <c r="E131" s="72"/>
      <c r="F131" s="1496"/>
      <c r="G131" s="1493"/>
      <c r="H131" s="1492" t="s">
        <v>152</v>
      </c>
    </row>
    <row r="132" spans="2:10" ht="12.6">
      <c r="B132" s="415"/>
      <c r="C132" s="438"/>
      <c r="D132" s="430"/>
      <c r="E132" s="72"/>
      <c r="F132" s="1496"/>
      <c r="G132" s="1493"/>
      <c r="H132" s="1492"/>
    </row>
    <row r="133" spans="2:10" ht="12.6">
      <c r="B133" s="415"/>
      <c r="C133" s="430"/>
      <c r="D133" s="430"/>
      <c r="E133" s="72"/>
      <c r="F133" s="1496"/>
      <c r="G133" s="1493"/>
      <c r="H133" s="1492"/>
    </row>
    <row r="134" spans="2:10" ht="12.6">
      <c r="B134" s="415"/>
      <c r="C134" s="430"/>
      <c r="D134" s="430"/>
      <c r="E134" s="72"/>
      <c r="F134" s="1496"/>
      <c r="G134" s="1493"/>
      <c r="H134" s="1494" t="s">
        <v>153</v>
      </c>
    </row>
    <row r="135" spans="2:10" ht="12.6">
      <c r="B135" s="415"/>
      <c r="C135" s="430"/>
      <c r="D135" s="430"/>
      <c r="E135" s="72"/>
      <c r="F135" s="1496"/>
      <c r="G135" s="1493"/>
      <c r="H135" s="1494"/>
    </row>
    <row r="136" spans="2:10" ht="12.6">
      <c r="B136" s="415"/>
      <c r="C136" s="430"/>
      <c r="D136" s="430"/>
      <c r="E136" s="72"/>
      <c r="F136" s="1496"/>
      <c r="G136" s="1493"/>
      <c r="H136" s="1494"/>
    </row>
    <row r="137" spans="2:10" ht="19.95" customHeight="1" thickBot="1">
      <c r="B137" s="415"/>
      <c r="C137" s="430"/>
      <c r="D137" s="430"/>
      <c r="E137" s="72"/>
      <c r="F137" s="1497"/>
      <c r="G137" s="1499"/>
      <c r="H137" s="1516"/>
    </row>
    <row r="138" spans="2:10" ht="18.45" customHeight="1">
      <c r="B138" s="415"/>
      <c r="C138" s="438"/>
      <c r="D138" s="430"/>
      <c r="E138" s="72"/>
      <c r="F138" s="1518" t="s">
        <v>154</v>
      </c>
      <c r="G138" s="1518"/>
      <c r="H138" s="1518"/>
    </row>
    <row r="139" spans="2:10" ht="13.95" customHeight="1">
      <c r="B139" s="415"/>
      <c r="C139" s="430"/>
      <c r="D139" s="430"/>
      <c r="E139" s="72"/>
      <c r="F139" s="1496" t="s">
        <v>155</v>
      </c>
      <c r="G139" s="1493" t="s">
        <v>156</v>
      </c>
      <c r="H139" s="1510" t="s">
        <v>157</v>
      </c>
      <c r="I139" s="1505"/>
      <c r="J139" s="1505"/>
    </row>
    <row r="140" spans="2:10" ht="13.95" customHeight="1">
      <c r="B140" s="415"/>
      <c r="C140" s="430"/>
      <c r="D140" s="430"/>
      <c r="E140" s="72"/>
      <c r="F140" s="1496"/>
      <c r="G140" s="1493"/>
      <c r="H140" s="1510"/>
      <c r="I140" s="450"/>
      <c r="J140" s="450"/>
    </row>
    <row r="141" spans="2:10" ht="13.95" customHeight="1">
      <c r="B141" s="415"/>
      <c r="C141" s="430"/>
      <c r="D141" s="430"/>
      <c r="E141" s="72"/>
      <c r="F141" s="1496"/>
      <c r="G141" s="1493"/>
      <c r="H141" s="922"/>
      <c r="I141" s="450"/>
      <c r="J141" s="450"/>
    </row>
    <row r="142" spans="2:10" ht="13.95" customHeight="1">
      <c r="B142" s="415"/>
      <c r="C142" s="430"/>
      <c r="D142" s="430"/>
      <c r="E142" s="72"/>
      <c r="F142" s="1496"/>
      <c r="G142" s="1493"/>
      <c r="H142" s="922" t="s">
        <v>158</v>
      </c>
      <c r="I142" s="450"/>
      <c r="J142" s="450"/>
    </row>
    <row r="143" spans="2:10" ht="13.95" customHeight="1">
      <c r="B143" s="415"/>
      <c r="C143" s="430"/>
      <c r="D143" s="430"/>
      <c r="E143" s="72"/>
      <c r="F143" s="1496"/>
      <c r="G143" s="1493"/>
      <c r="H143" s="922" t="s">
        <v>159</v>
      </c>
      <c r="I143" s="450"/>
      <c r="J143" s="450"/>
    </row>
    <row r="144" spans="2:10" ht="13.95" customHeight="1">
      <c r="B144" s="415"/>
      <c r="C144" s="430"/>
      <c r="D144" s="430"/>
      <c r="E144" s="72"/>
      <c r="F144" s="1496"/>
      <c r="G144" s="1501"/>
      <c r="H144" s="1205" t="s">
        <v>160</v>
      </c>
      <c r="I144" s="450"/>
      <c r="J144" s="450"/>
    </row>
    <row r="145" spans="2:10" ht="13.95" customHeight="1">
      <c r="B145" s="415"/>
      <c r="C145" s="430"/>
      <c r="D145" s="430"/>
      <c r="E145" s="72"/>
      <c r="F145" s="1496"/>
      <c r="G145" s="1490" t="s">
        <v>161</v>
      </c>
      <c r="H145" s="922" t="s">
        <v>162</v>
      </c>
      <c r="I145" s="450"/>
      <c r="J145" s="450"/>
    </row>
    <row r="146" spans="2:10" ht="13.2">
      <c r="B146" s="415"/>
      <c r="C146" s="430"/>
      <c r="D146" s="430"/>
      <c r="E146" s="72"/>
      <c r="F146" s="1496"/>
      <c r="G146" s="1491"/>
      <c r="H146" s="922" t="s">
        <v>158</v>
      </c>
      <c r="I146" s="450"/>
      <c r="J146" s="450"/>
    </row>
    <row r="147" spans="2:10" ht="13.2">
      <c r="B147" s="415"/>
      <c r="C147" s="430"/>
      <c r="D147" s="430"/>
      <c r="E147" s="72"/>
      <c r="F147" s="1496"/>
      <c r="G147" s="1491"/>
      <c r="H147" s="1205" t="s">
        <v>160</v>
      </c>
      <c r="I147" s="450"/>
      <c r="J147" s="450"/>
    </row>
    <row r="148" spans="2:10" ht="11.25" customHeight="1">
      <c r="B148" s="415"/>
      <c r="C148" s="430"/>
      <c r="D148" s="430"/>
      <c r="E148" s="72"/>
      <c r="F148" s="1496"/>
      <c r="G148" s="487" t="s">
        <v>163</v>
      </c>
      <c r="H148" s="1492" t="s">
        <v>164</v>
      </c>
      <c r="I148" s="450"/>
      <c r="J148" s="450"/>
    </row>
    <row r="149" spans="2:10" ht="13.2">
      <c r="B149" s="415"/>
      <c r="C149" s="430"/>
      <c r="D149" s="430"/>
      <c r="E149" s="72"/>
      <c r="F149" s="1496"/>
      <c r="G149" s="487" t="s">
        <v>165</v>
      </c>
      <c r="H149" s="1492"/>
      <c r="I149" s="450"/>
      <c r="J149" s="450"/>
    </row>
    <row r="150" spans="2:10" ht="13.2">
      <c r="B150" s="415"/>
      <c r="C150" s="430"/>
      <c r="D150" s="430"/>
      <c r="E150" s="72"/>
      <c r="F150" s="1496"/>
      <c r="G150" s="53"/>
      <c r="H150" s="1492"/>
      <c r="I150" s="450"/>
      <c r="J150" s="450"/>
    </row>
    <row r="151" spans="2:10" ht="13.2" customHeight="1">
      <c r="B151" s="415"/>
      <c r="C151" s="430"/>
      <c r="D151" s="430"/>
      <c r="E151" s="72"/>
      <c r="F151" s="263"/>
      <c r="G151" s="934"/>
      <c r="H151" s="1492"/>
      <c r="I151" s="450"/>
      <c r="J151" s="450"/>
    </row>
    <row r="152" spans="2:10" ht="17.7" customHeight="1">
      <c r="B152" s="415"/>
      <c r="C152" s="430"/>
      <c r="D152" s="430"/>
      <c r="E152" s="72"/>
      <c r="F152" s="263"/>
      <c r="G152" s="934"/>
      <c r="H152" s="1492" t="s">
        <v>166</v>
      </c>
      <c r="I152" s="1505"/>
      <c r="J152" s="1505"/>
    </row>
    <row r="153" spans="2:10" ht="18.45" customHeight="1">
      <c r="B153" s="415"/>
      <c r="C153" s="430"/>
      <c r="D153" s="430"/>
      <c r="E153" s="72"/>
      <c r="F153" s="263"/>
      <c r="G153" s="934"/>
      <c r="H153" s="1492"/>
      <c r="I153" s="450"/>
      <c r="J153" s="450"/>
    </row>
    <row r="154" spans="2:10" ht="8.6999999999999993" customHeight="1">
      <c r="B154" s="415"/>
      <c r="C154" s="430"/>
      <c r="D154" s="430"/>
      <c r="E154" s="72"/>
      <c r="F154" s="263"/>
      <c r="G154" s="934"/>
      <c r="H154" s="1492"/>
      <c r="I154" s="450"/>
      <c r="J154" s="450"/>
    </row>
    <row r="155" spans="2:10" ht="13.95" customHeight="1">
      <c r="B155" s="415"/>
      <c r="C155" s="430"/>
      <c r="D155" s="430"/>
      <c r="E155" s="72"/>
      <c r="F155" s="1482" t="s">
        <v>167</v>
      </c>
      <c r="G155" s="1506" t="s">
        <v>168</v>
      </c>
      <c r="H155" s="1508" t="s">
        <v>169</v>
      </c>
      <c r="I155" s="266"/>
      <c r="J155" s="266"/>
    </row>
    <row r="156" spans="2:10" ht="13.95" customHeight="1">
      <c r="B156" s="415"/>
      <c r="C156" s="430"/>
      <c r="D156" s="430"/>
      <c r="E156" s="72"/>
      <c r="F156" s="1482"/>
      <c r="G156" s="1507"/>
      <c r="H156" s="1509"/>
      <c r="I156" s="266"/>
      <c r="J156" s="266"/>
    </row>
    <row r="157" spans="2:10" ht="13.95" customHeight="1">
      <c r="B157" s="415"/>
      <c r="C157" s="430"/>
      <c r="D157" s="430"/>
      <c r="E157" s="72"/>
      <c r="F157" s="1482"/>
      <c r="G157" s="1507"/>
      <c r="H157" s="1509"/>
      <c r="I157" s="266"/>
      <c r="J157" s="266"/>
    </row>
    <row r="158" spans="2:10" ht="13.95" customHeight="1">
      <c r="B158" s="415"/>
      <c r="C158" s="430"/>
      <c r="D158" s="430"/>
      <c r="E158" s="72"/>
      <c r="F158" s="1482"/>
      <c r="G158" s="1507"/>
      <c r="H158" s="1509"/>
      <c r="I158" s="266"/>
      <c r="J158" s="266"/>
    </row>
    <row r="159" spans="2:10" ht="13.95" customHeight="1">
      <c r="B159" s="415"/>
      <c r="C159" s="430"/>
      <c r="D159" s="430"/>
      <c r="E159" s="72"/>
      <c r="F159" s="1482"/>
      <c r="G159" s="1507"/>
      <c r="H159" s="922" t="s">
        <v>158</v>
      </c>
      <c r="I159" s="266"/>
      <c r="J159" s="266"/>
    </row>
    <row r="160" spans="2:10" ht="13.95" customHeight="1">
      <c r="B160" s="415"/>
      <c r="C160" s="430"/>
      <c r="D160" s="430"/>
      <c r="E160" s="72"/>
      <c r="F160" s="1482"/>
      <c r="G160" s="1507"/>
      <c r="H160" s="922" t="s">
        <v>160</v>
      </c>
      <c r="I160" s="266"/>
      <c r="J160" s="266"/>
    </row>
    <row r="161" spans="2:10" ht="13.95" customHeight="1">
      <c r="B161" s="415"/>
      <c r="C161" s="430"/>
      <c r="D161" s="430"/>
      <c r="E161" s="72"/>
      <c r="F161" s="1482"/>
      <c r="G161" s="1507"/>
      <c r="H161" s="922" t="s">
        <v>170</v>
      </c>
      <c r="I161" s="266"/>
      <c r="J161" s="266"/>
    </row>
    <row r="162" spans="2:10" ht="13.95" customHeight="1">
      <c r="B162" s="415"/>
      <c r="C162" s="430"/>
      <c r="D162" s="430"/>
      <c r="E162" s="72"/>
      <c r="F162" s="1482"/>
      <c r="G162" s="1507"/>
      <c r="H162" s="1492" t="s">
        <v>171</v>
      </c>
      <c r="I162" s="266"/>
      <c r="J162" s="266"/>
    </row>
    <row r="163" spans="2:10" ht="13.95" customHeight="1">
      <c r="B163" s="415"/>
      <c r="C163" s="430"/>
      <c r="D163" s="430"/>
      <c r="E163" s="72"/>
      <c r="F163" s="1482"/>
      <c r="G163" s="1507"/>
      <c r="H163" s="1492"/>
      <c r="I163" s="266"/>
      <c r="J163" s="266"/>
    </row>
    <row r="164" spans="2:10" ht="13.95" customHeight="1">
      <c r="B164" s="415"/>
      <c r="C164" s="430"/>
      <c r="D164" s="430"/>
      <c r="E164" s="72"/>
      <c r="F164" s="1482"/>
      <c r="G164" s="1507"/>
      <c r="H164" s="1492"/>
      <c r="I164" s="266"/>
      <c r="J164" s="266"/>
    </row>
    <row r="165" spans="2:10" ht="13.95" customHeight="1">
      <c r="B165" s="415"/>
      <c r="C165" s="430"/>
      <c r="D165" s="430"/>
      <c r="E165" s="72"/>
      <c r="F165" s="1482"/>
      <c r="G165" s="1507"/>
      <c r="H165" s="1492"/>
      <c r="I165" s="266"/>
      <c r="J165" s="266"/>
    </row>
    <row r="166" spans="2:10" ht="13.95" customHeight="1">
      <c r="B166" s="415"/>
      <c r="C166" s="430"/>
      <c r="D166" s="430"/>
      <c r="E166" s="72"/>
      <c r="F166" s="1482"/>
      <c r="G166" s="1507"/>
      <c r="H166" s="1494" t="s">
        <v>172</v>
      </c>
      <c r="I166" s="266"/>
      <c r="J166" s="266"/>
    </row>
    <row r="167" spans="2:10" ht="13.95" customHeight="1">
      <c r="B167" s="415"/>
      <c r="C167" s="430"/>
      <c r="D167" s="430"/>
      <c r="E167" s="72"/>
      <c r="F167" s="1482"/>
      <c r="G167" s="1507"/>
      <c r="H167" s="1494"/>
      <c r="I167" s="266"/>
      <c r="J167" s="266"/>
    </row>
    <row r="168" spans="2:10" ht="13.95" customHeight="1">
      <c r="B168" s="415"/>
      <c r="C168" s="430"/>
      <c r="D168" s="430"/>
      <c r="E168" s="72"/>
      <c r="F168" s="1482"/>
      <c r="G168" s="1507"/>
      <c r="H168" s="1494"/>
      <c r="I168" s="266"/>
      <c r="J168" s="266"/>
    </row>
    <row r="169" spans="2:10" ht="13.95" customHeight="1">
      <c r="B169" s="415"/>
      <c r="C169" s="415"/>
      <c r="D169" s="415"/>
      <c r="F169" s="1496" t="s">
        <v>173</v>
      </c>
      <c r="G169" s="1500" t="s">
        <v>174</v>
      </c>
      <c r="H169" s="1219" t="s">
        <v>175</v>
      </c>
      <c r="I169" s="266"/>
      <c r="J169" s="266"/>
    </row>
    <row r="170" spans="2:10" ht="13.95" customHeight="1">
      <c r="B170" s="415"/>
      <c r="C170" s="415"/>
      <c r="D170" s="415"/>
      <c r="F170" s="1496"/>
      <c r="G170" s="1493"/>
      <c r="H170" s="922" t="s">
        <v>158</v>
      </c>
      <c r="I170" s="266"/>
      <c r="J170" s="266"/>
    </row>
    <row r="171" spans="2:10" ht="13.95" customHeight="1">
      <c r="B171" s="415"/>
      <c r="C171" s="415"/>
      <c r="D171" s="415"/>
      <c r="F171" s="1496"/>
      <c r="G171" s="267"/>
      <c r="H171" s="922" t="s">
        <v>176</v>
      </c>
      <c r="I171" s="266"/>
      <c r="J171" s="266"/>
    </row>
    <row r="172" spans="2:10" ht="13.95" customHeight="1">
      <c r="B172" s="415"/>
      <c r="C172" s="415"/>
      <c r="D172" s="415"/>
      <c r="F172" s="1496"/>
      <c r="G172" s="267"/>
      <c r="H172" s="922" t="s">
        <v>177</v>
      </c>
      <c r="I172" s="266"/>
      <c r="J172" s="266"/>
    </row>
    <row r="173" spans="2:10" ht="13.2" customHeight="1">
      <c r="B173" s="415"/>
      <c r="C173" s="415"/>
      <c r="D173" s="415"/>
      <c r="F173" s="1502" t="s">
        <v>178</v>
      </c>
      <c r="G173" s="1502"/>
      <c r="H173" s="1502"/>
    </row>
    <row r="174" spans="2:10" ht="13.95" customHeight="1">
      <c r="B174" s="415"/>
      <c r="C174" s="415"/>
      <c r="D174" s="415"/>
      <c r="F174" s="1496" t="s">
        <v>179</v>
      </c>
      <c r="G174" s="1493" t="s">
        <v>180</v>
      </c>
      <c r="H174" s="922" t="s">
        <v>99</v>
      </c>
      <c r="I174" s="1505"/>
      <c r="J174" s="1505"/>
    </row>
    <row r="175" spans="2:10" ht="13.95" customHeight="1">
      <c r="B175" s="415"/>
      <c r="C175" s="415"/>
      <c r="D175" s="415"/>
      <c r="F175" s="1496"/>
      <c r="G175" s="1493"/>
      <c r="H175" s="922" t="s">
        <v>181</v>
      </c>
      <c r="I175" s="1505"/>
      <c r="J175" s="1505"/>
    </row>
    <row r="176" spans="2:10" ht="13.95" customHeight="1">
      <c r="B176" s="415"/>
      <c r="C176" s="415"/>
      <c r="D176" s="415"/>
      <c r="F176" s="1496"/>
      <c r="G176" s="1493"/>
      <c r="H176" s="1494" t="s">
        <v>182</v>
      </c>
      <c r="I176" s="450"/>
      <c r="J176" s="450"/>
    </row>
    <row r="177" spans="2:10" ht="13.95" customHeight="1">
      <c r="B177" s="415"/>
      <c r="C177" s="415"/>
      <c r="D177" s="415"/>
      <c r="F177" s="1496"/>
      <c r="G177" s="934"/>
      <c r="H177" s="1494"/>
      <c r="I177" s="450"/>
      <c r="J177" s="450"/>
    </row>
    <row r="178" spans="2:10" ht="13.95" customHeight="1">
      <c r="B178" s="415"/>
      <c r="C178" s="415"/>
      <c r="D178" s="415"/>
      <c r="F178" s="1496"/>
      <c r="G178" s="934"/>
      <c r="H178" s="922" t="s">
        <v>183</v>
      </c>
      <c r="I178" s="450"/>
      <c r="J178" s="450"/>
    </row>
    <row r="179" spans="2:10" ht="13.95" customHeight="1">
      <c r="B179" s="415"/>
      <c r="C179" s="415"/>
      <c r="D179" s="415"/>
      <c r="F179" s="1496"/>
      <c r="G179" s="934"/>
      <c r="H179" s="53"/>
    </row>
    <row r="180" spans="2:10" ht="13.95" customHeight="1">
      <c r="B180" s="415"/>
      <c r="C180" s="415"/>
      <c r="D180" s="415"/>
      <c r="F180" s="1496"/>
      <c r="G180" s="1493" t="s">
        <v>184</v>
      </c>
      <c r="H180" s="922" t="s">
        <v>185</v>
      </c>
    </row>
    <row r="181" spans="2:10" ht="13.95" customHeight="1">
      <c r="B181" s="415"/>
      <c r="C181" s="415"/>
      <c r="D181" s="415"/>
      <c r="F181" s="1496"/>
      <c r="G181" s="1493"/>
      <c r="H181" s="922" t="s">
        <v>186</v>
      </c>
    </row>
    <row r="182" spans="2:10" ht="13.95" customHeight="1">
      <c r="B182" s="415"/>
      <c r="C182" s="415"/>
      <c r="D182" s="415"/>
      <c r="F182" s="1496"/>
      <c r="G182" s="53"/>
      <c r="H182" s="922" t="s">
        <v>187</v>
      </c>
    </row>
    <row r="183" spans="2:10" ht="13.95" customHeight="1">
      <c r="B183" s="415"/>
      <c r="C183" s="415"/>
      <c r="D183" s="415"/>
      <c r="F183" s="1496"/>
      <c r="G183" s="934"/>
      <c r="H183" s="933"/>
    </row>
    <row r="184" spans="2:10" ht="13.95" customHeight="1">
      <c r="B184" s="415"/>
      <c r="C184" s="415"/>
      <c r="D184" s="415"/>
      <c r="F184" s="1496"/>
      <c r="G184" s="1493" t="s">
        <v>188</v>
      </c>
      <c r="H184" s="922" t="s">
        <v>189</v>
      </c>
    </row>
    <row r="185" spans="2:10" ht="13.95" customHeight="1">
      <c r="B185" s="415"/>
      <c r="C185" s="415"/>
      <c r="D185" s="415"/>
      <c r="F185" s="1496"/>
      <c r="G185" s="1493"/>
      <c r="H185" s="1494" t="s">
        <v>190</v>
      </c>
    </row>
    <row r="186" spans="2:10" ht="12.75" customHeight="1">
      <c r="B186" s="415"/>
      <c r="C186" s="415"/>
      <c r="D186" s="415"/>
      <c r="F186" s="1496"/>
      <c r="G186" s="934"/>
      <c r="H186" s="1494"/>
    </row>
    <row r="187" spans="2:10" ht="22.95" customHeight="1">
      <c r="B187" s="415"/>
      <c r="C187" s="415"/>
      <c r="D187" s="415"/>
      <c r="F187" s="1496"/>
      <c r="G187" s="934"/>
      <c r="H187" s="1002" t="s">
        <v>191</v>
      </c>
    </row>
    <row r="188" spans="2:10">
      <c r="B188" s="415"/>
      <c r="C188" s="415"/>
      <c r="D188" s="415"/>
      <c r="F188" s="1496"/>
      <c r="G188" s="934"/>
      <c r="H188" s="923"/>
    </row>
    <row r="189" spans="2:10" ht="13.95" customHeight="1">
      <c r="B189" s="415"/>
      <c r="C189" s="415"/>
      <c r="D189" s="415"/>
      <c r="F189" s="1496"/>
      <c r="G189" s="1493" t="s">
        <v>192</v>
      </c>
      <c r="H189" s="922" t="s">
        <v>99</v>
      </c>
    </row>
    <row r="190" spans="2:10">
      <c r="B190" s="415"/>
      <c r="C190" s="415"/>
      <c r="D190" s="415"/>
      <c r="F190" s="1496"/>
      <c r="G190" s="1493"/>
      <c r="H190" s="922" t="s">
        <v>181</v>
      </c>
    </row>
    <row r="191" spans="2:10" ht="25.5" customHeight="1">
      <c r="B191" s="415"/>
      <c r="C191" s="415"/>
      <c r="D191" s="415"/>
      <c r="F191" s="1496"/>
      <c r="G191" s="1493"/>
      <c r="H191" s="1197" t="s">
        <v>190</v>
      </c>
    </row>
    <row r="192" spans="2:10" ht="23.7" customHeight="1">
      <c r="B192" s="415"/>
      <c r="C192" s="415"/>
      <c r="D192" s="415"/>
      <c r="F192" s="1496"/>
      <c r="G192" s="1493"/>
      <c r="H192" s="1223" t="s">
        <v>193</v>
      </c>
    </row>
    <row r="193" spans="2:8" ht="12.75" customHeight="1">
      <c r="B193" s="415"/>
      <c r="C193" s="415"/>
      <c r="D193" s="415"/>
      <c r="F193" s="1511" t="s">
        <v>194</v>
      </c>
      <c r="G193" s="1512" t="s">
        <v>195</v>
      </c>
      <c r="H193" s="922" t="s">
        <v>196</v>
      </c>
    </row>
    <row r="194" spans="2:8" ht="13.95" customHeight="1">
      <c r="B194" s="415"/>
      <c r="C194" s="415"/>
      <c r="D194" s="415"/>
      <c r="F194" s="1511"/>
      <c r="G194" s="1491"/>
      <c r="H194" s="941" t="s">
        <v>197</v>
      </c>
    </row>
    <row r="195" spans="2:8" ht="13.95" customHeight="1">
      <c r="B195" s="415"/>
      <c r="C195" s="415"/>
      <c r="D195" s="415"/>
      <c r="F195" s="1511"/>
      <c r="G195" s="1491"/>
      <c r="H195" s="938"/>
    </row>
    <row r="196" spans="2:8" ht="13.95" customHeight="1">
      <c r="B196" s="415"/>
      <c r="C196" s="415"/>
      <c r="D196" s="415"/>
      <c r="F196" s="263"/>
      <c r="G196" s="1493" t="s">
        <v>198</v>
      </c>
      <c r="H196" s="922" t="s">
        <v>162</v>
      </c>
    </row>
    <row r="197" spans="2:8" ht="19.95" customHeight="1">
      <c r="B197" s="415"/>
      <c r="C197" s="415"/>
      <c r="D197" s="415"/>
      <c r="F197" s="263"/>
      <c r="G197" s="1493"/>
      <c r="H197" s="1002" t="s">
        <v>199</v>
      </c>
    </row>
    <row r="198" spans="2:8">
      <c r="B198" s="415"/>
      <c r="C198" s="415"/>
      <c r="D198" s="415"/>
      <c r="F198" s="263"/>
      <c r="G198" s="267"/>
      <c r="H198" s="923"/>
    </row>
    <row r="199" spans="2:8" ht="13.95" customHeight="1">
      <c r="B199" s="415"/>
      <c r="C199" s="415"/>
      <c r="D199" s="415"/>
      <c r="F199" s="263"/>
      <c r="G199" s="1493" t="s">
        <v>200</v>
      </c>
      <c r="H199" s="922" t="s">
        <v>99</v>
      </c>
    </row>
    <row r="200" spans="2:8">
      <c r="B200" s="415"/>
      <c r="C200" s="415"/>
      <c r="D200" s="415"/>
      <c r="F200" s="263"/>
      <c r="G200" s="1493"/>
      <c r="H200" s="922" t="s">
        <v>201</v>
      </c>
    </row>
    <row r="201" spans="2:8">
      <c r="B201" s="415"/>
      <c r="C201" s="415"/>
      <c r="D201" s="415"/>
      <c r="F201" s="263"/>
      <c r="G201" s="1493"/>
      <c r="H201" s="922" t="s">
        <v>181</v>
      </c>
    </row>
    <row r="202" spans="2:8">
      <c r="B202" s="415"/>
      <c r="C202" s="415"/>
      <c r="D202" s="415"/>
      <c r="F202" s="263"/>
      <c r="G202" s="1493"/>
      <c r="H202" s="922" t="s">
        <v>202</v>
      </c>
    </row>
    <row r="203" spans="2:8" ht="21.75" customHeight="1">
      <c r="B203" s="415"/>
      <c r="C203" s="415"/>
      <c r="D203" s="415"/>
      <c r="F203" s="263"/>
      <c r="G203" s="1493"/>
      <c r="H203" s="1208" t="s">
        <v>203</v>
      </c>
    </row>
    <row r="204" spans="2:8">
      <c r="B204" s="415"/>
      <c r="C204" s="415"/>
      <c r="D204" s="415"/>
      <c r="F204" s="263"/>
      <c r="G204" s="1493"/>
      <c r="H204" s="1222" t="s">
        <v>197</v>
      </c>
    </row>
    <row r="205" spans="2:8" ht="13.95" customHeight="1">
      <c r="B205" s="415"/>
      <c r="C205" s="415"/>
      <c r="D205" s="415"/>
      <c r="F205" s="1496" t="s">
        <v>204</v>
      </c>
      <c r="G205" s="1500" t="s">
        <v>205</v>
      </c>
      <c r="H205" s="1510" t="s">
        <v>206</v>
      </c>
    </row>
    <row r="206" spans="2:8" ht="13.95" customHeight="1">
      <c r="B206" s="415"/>
      <c r="C206" s="415"/>
      <c r="D206" s="415"/>
      <c r="F206" s="1496"/>
      <c r="G206" s="1493"/>
      <c r="H206" s="1510"/>
    </row>
    <row r="207" spans="2:8" ht="13.95" customHeight="1">
      <c r="B207" s="415"/>
      <c r="C207" s="415"/>
      <c r="D207" s="415"/>
      <c r="F207" s="1496"/>
      <c r="G207" s="1493"/>
      <c r="H207" s="1510"/>
    </row>
    <row r="208" spans="2:8" ht="13.95" customHeight="1">
      <c r="B208" s="415"/>
      <c r="C208" s="415"/>
      <c r="D208" s="415"/>
      <c r="F208" s="1496"/>
      <c r="G208" s="1493"/>
      <c r="H208" s="922" t="s">
        <v>99</v>
      </c>
    </row>
    <row r="209" spans="2:8" ht="13.95" customHeight="1">
      <c r="B209" s="415"/>
      <c r="C209" s="415"/>
      <c r="D209" s="415"/>
      <c r="F209" s="1496"/>
      <c r="G209" s="1493"/>
      <c r="H209" s="922" t="s">
        <v>142</v>
      </c>
    </row>
    <row r="210" spans="2:8" ht="15" customHeight="1">
      <c r="B210" s="415"/>
      <c r="C210" s="415"/>
      <c r="D210" s="415"/>
      <c r="F210" s="1496"/>
      <c r="G210" s="487" t="s">
        <v>207</v>
      </c>
      <c r="H210" s="922" t="s">
        <v>181</v>
      </c>
    </row>
    <row r="211" spans="2:8" ht="15" customHeight="1">
      <c r="B211" s="415"/>
      <c r="C211" s="415"/>
      <c r="D211" s="415"/>
      <c r="F211" s="1496"/>
      <c r="G211" s="487" t="s">
        <v>208</v>
      </c>
      <c r="H211" s="1494" t="s">
        <v>209</v>
      </c>
    </row>
    <row r="212" spans="2:8" ht="15" customHeight="1">
      <c r="B212" s="415"/>
      <c r="C212" s="415"/>
      <c r="D212" s="415"/>
      <c r="F212" s="1496"/>
      <c r="G212" s="487" t="s">
        <v>210</v>
      </c>
      <c r="H212" s="1494"/>
    </row>
    <row r="213" spans="2:8" ht="15" customHeight="1">
      <c r="B213" s="415"/>
      <c r="C213" s="415"/>
      <c r="D213" s="415"/>
      <c r="F213" s="1496"/>
      <c r="G213" s="487" t="s">
        <v>211</v>
      </c>
      <c r="H213" s="1494"/>
    </row>
    <row r="214" spans="2:8" ht="15" customHeight="1">
      <c r="B214" s="415"/>
      <c r="C214" s="415"/>
      <c r="D214" s="415"/>
      <c r="F214" s="1496"/>
      <c r="G214" s="1493" t="s">
        <v>212</v>
      </c>
      <c r="H214" s="1517" t="s">
        <v>213</v>
      </c>
    </row>
    <row r="215" spans="2:8" ht="15" customHeight="1">
      <c r="B215" s="415"/>
      <c r="C215" s="415"/>
      <c r="D215" s="415"/>
      <c r="F215" s="1496"/>
      <c r="G215" s="1493"/>
      <c r="H215" s="1517"/>
    </row>
    <row r="216" spans="2:8" ht="15" customHeight="1">
      <c r="B216" s="415"/>
      <c r="C216" s="415"/>
      <c r="D216" s="415"/>
      <c r="F216" s="1496"/>
      <c r="G216" s="1493" t="s">
        <v>214</v>
      </c>
      <c r="H216" s="1517"/>
    </row>
    <row r="217" spans="2:8" ht="15" customHeight="1">
      <c r="B217" s="415"/>
      <c r="C217" s="415"/>
      <c r="D217" s="415"/>
      <c r="F217" s="1496"/>
      <c r="G217" s="1499"/>
      <c r="H217" s="265"/>
    </row>
    <row r="252" ht="12.45" customHeight="1"/>
    <row r="253" ht="12.45" customHeight="1"/>
    <row r="254" ht="12.45" customHeight="1"/>
    <row r="255" ht="12.45" customHeight="1"/>
    <row r="256" ht="12.45" customHeight="1"/>
    <row r="257" ht="12.45" customHeight="1"/>
    <row r="258" ht="12.45" customHeight="1"/>
    <row r="259" ht="12.45" customHeight="1"/>
    <row r="260" ht="12.45" customHeight="1"/>
    <row r="261" ht="12.45" customHeight="1"/>
    <row r="262" ht="12.45" customHeight="1"/>
    <row r="263" ht="12.45" customHeight="1"/>
    <row r="264" ht="12.45" customHeight="1"/>
    <row r="265" ht="12.45" customHeight="1"/>
    <row r="266" ht="12.45" customHeight="1"/>
    <row r="267" ht="12.45" customHeight="1"/>
    <row r="268" ht="12.45" customHeight="1"/>
    <row r="269" ht="12.45" customHeight="1"/>
    <row r="270" ht="12.45" customHeight="1"/>
    <row r="271" ht="12.45" customHeight="1"/>
    <row r="272" ht="12.45" customHeight="1"/>
    <row r="273" ht="12.45" customHeight="1"/>
    <row r="274" ht="12.45" customHeight="1"/>
    <row r="275" ht="12.45" customHeight="1"/>
    <row r="276" ht="12.45" customHeight="1"/>
    <row r="277" ht="12.45" customHeight="1"/>
    <row r="278" ht="12.45" customHeight="1"/>
    <row r="279" ht="12.45" customHeight="1"/>
    <row r="280" ht="12.45" customHeight="1"/>
    <row r="281" ht="12.45" customHeight="1"/>
    <row r="282" ht="12.45" customHeight="1"/>
    <row r="283" ht="12.45" customHeight="1"/>
    <row r="284" ht="12.45" customHeight="1"/>
    <row r="285" ht="12.45" customHeight="1"/>
    <row r="286" ht="12.45" customHeight="1"/>
    <row r="287" ht="12.45" customHeight="1"/>
    <row r="288" ht="12.45" customHeight="1"/>
    <row r="289" ht="12.45" customHeight="1"/>
    <row r="290" ht="12.45" customHeight="1"/>
    <row r="291" ht="12.45" customHeight="1"/>
    <row r="292" ht="12.45" customHeight="1"/>
    <row r="293" ht="12.45" customHeight="1"/>
    <row r="294" ht="12.45" customHeight="1"/>
    <row r="295" ht="12.45" customHeight="1"/>
    <row r="296" ht="12.45" customHeight="1"/>
    <row r="297" ht="12.45" customHeight="1"/>
    <row r="298" ht="12.45" customHeight="1"/>
    <row r="299" ht="12.45" customHeight="1"/>
    <row r="300" ht="12.45" customHeight="1"/>
    <row r="301" ht="12.45" customHeight="1"/>
    <row r="302" ht="12.45" customHeight="1"/>
    <row r="303" ht="12.45" customHeight="1"/>
    <row r="304" ht="12.45" customHeight="1"/>
    <row r="305" ht="12.45" customHeight="1"/>
    <row r="306" ht="12.45" customHeight="1"/>
    <row r="307" ht="12.45" customHeight="1"/>
    <row r="308" ht="12.45" customHeight="1"/>
    <row r="309" ht="12.45" customHeight="1"/>
    <row r="310" ht="12.45" customHeight="1"/>
    <row r="311" ht="12.45" customHeight="1"/>
    <row r="312" ht="12.45" customHeight="1"/>
    <row r="313" ht="12.45" customHeight="1"/>
    <row r="314" ht="12.45" customHeight="1"/>
    <row r="315" ht="12.45" customHeight="1"/>
    <row r="316" ht="12.45" customHeight="1"/>
    <row r="317" ht="12.45" customHeight="1"/>
    <row r="318" ht="12.45" customHeight="1"/>
    <row r="319" ht="12.45" customHeight="1"/>
    <row r="320" ht="12.45" customHeight="1"/>
    <row r="321" ht="12.45" customHeight="1"/>
    <row r="322" ht="12.45" customHeight="1"/>
    <row r="323" ht="12.45" customHeight="1"/>
    <row r="324" ht="12.45" customHeight="1"/>
    <row r="325" ht="12.45" customHeight="1"/>
    <row r="326" ht="12.45" customHeight="1"/>
    <row r="327" ht="12.45" customHeight="1"/>
    <row r="328" ht="12.45" customHeight="1"/>
    <row r="329" ht="12.45" customHeight="1"/>
    <row r="330" ht="12.45" customHeight="1"/>
    <row r="331" ht="12.45" customHeight="1"/>
    <row r="332" ht="12.45" customHeight="1"/>
    <row r="333" ht="12.45" customHeight="1"/>
    <row r="334" ht="12.45" customHeight="1"/>
    <row r="335" ht="12.45" customHeight="1"/>
    <row r="336" ht="12.45" customHeight="1"/>
    <row r="337" ht="12.45" customHeight="1"/>
    <row r="338" ht="12.45" customHeight="1"/>
    <row r="339" ht="12.45" customHeight="1"/>
    <row r="340" ht="12.45" customHeight="1"/>
    <row r="341" ht="12.45" customHeight="1"/>
    <row r="342" ht="12.45" customHeight="1"/>
    <row r="343" ht="12.45" customHeight="1"/>
    <row r="344" ht="12.45" customHeight="1"/>
    <row r="345" ht="12.45" customHeight="1"/>
    <row r="346" ht="12.45" customHeight="1"/>
    <row r="347" ht="12.45" customHeight="1"/>
    <row r="348" ht="12.45" customHeight="1"/>
    <row r="349" ht="12.45" customHeight="1"/>
    <row r="350" ht="12.45" customHeight="1"/>
    <row r="351" ht="12.45" customHeight="1"/>
    <row r="352" ht="12.45" customHeight="1"/>
    <row r="353" ht="12.45" customHeight="1"/>
    <row r="354" ht="12.45" customHeight="1"/>
    <row r="355" ht="12.45" customHeight="1"/>
    <row r="356" ht="12.45" customHeight="1"/>
    <row r="357" ht="12.45" customHeight="1"/>
    <row r="358" ht="12.45" customHeight="1"/>
    <row r="359" ht="12.45" customHeight="1"/>
    <row r="361" ht="12.45" customHeight="1"/>
    <row r="363" ht="12.45" customHeight="1"/>
    <row r="365" ht="12.45" customHeight="1"/>
    <row r="366" ht="12.45" customHeight="1"/>
    <row r="368" ht="12.45" customHeight="1"/>
    <row r="369" ht="12.45" customHeight="1"/>
    <row r="370" ht="12.45" customHeight="1"/>
    <row r="371" ht="12.45" customHeight="1"/>
    <row r="372" ht="12.45" customHeight="1"/>
    <row r="373" ht="12.45" customHeight="1"/>
    <row r="375" ht="12.45" customHeight="1"/>
    <row r="376" ht="12.45" customHeight="1"/>
    <row r="377" ht="12.45" customHeight="1"/>
    <row r="378" ht="12.45" customHeight="1"/>
    <row r="379" ht="12.45" customHeight="1"/>
    <row r="380" ht="12.45" customHeight="1"/>
    <row r="382" ht="12.45" customHeight="1"/>
    <row r="383" ht="12.45" customHeight="1"/>
    <row r="384" ht="12.45" customHeight="1"/>
    <row r="385" ht="12.45" customHeight="1"/>
    <row r="386" ht="12.45" customHeight="1"/>
    <row r="387" ht="12.45" customHeight="1"/>
    <row r="388" ht="12.45" customHeight="1"/>
    <row r="390" ht="12.45" customHeight="1"/>
    <row r="392" ht="12.45" customHeight="1"/>
    <row r="394" ht="12.45" customHeight="1"/>
    <row r="397" ht="12.45" customHeight="1"/>
    <row r="399" ht="12.45" customHeight="1"/>
    <row r="400" ht="12.45" customHeight="1"/>
    <row r="401" ht="12.45" customHeight="1"/>
    <row r="402" ht="12.45" customHeight="1"/>
    <row r="403" ht="12.45" customHeight="1"/>
    <row r="404" ht="12.45" customHeight="1"/>
    <row r="405" ht="12.45" customHeight="1"/>
  </sheetData>
  <sheetProtection algorithmName="SHA-512" hashValue="qxrExKoi5smdsMHsSx2VYRmksdyWGmR0KTcaROLdEa36mGCJ0iNxU9pJOnJ5DwFDj6pXTGsKTcRjk9e7mpGXpA==" saltValue="cTfLuLCCyhXexCMs7yD7ag==" spinCount="100000" sheet="1" objects="1" scenarios="1"/>
  <mergeCells count="77">
    <mergeCell ref="I58:M58"/>
    <mergeCell ref="H61:H62"/>
    <mergeCell ref="G72:G74"/>
    <mergeCell ref="H70:H71"/>
    <mergeCell ref="I139:J139"/>
    <mergeCell ref="H98:H100"/>
    <mergeCell ref="H105:H107"/>
    <mergeCell ref="H108:H109"/>
    <mergeCell ref="H131:H133"/>
    <mergeCell ref="H66:H68"/>
    <mergeCell ref="H79:H81"/>
    <mergeCell ref="H124:H127"/>
    <mergeCell ref="H139:H140"/>
    <mergeCell ref="L79:L92"/>
    <mergeCell ref="F79:F94"/>
    <mergeCell ref="F5:H6"/>
    <mergeCell ref="F66:F78"/>
    <mergeCell ref="H51:H52"/>
    <mergeCell ref="G75:G76"/>
    <mergeCell ref="G79:G92"/>
    <mergeCell ref="H56:H57"/>
    <mergeCell ref="G77:G78"/>
    <mergeCell ref="H89:H92"/>
    <mergeCell ref="G94:G98"/>
    <mergeCell ref="F58:F64"/>
    <mergeCell ref="H25:H27"/>
    <mergeCell ref="B1:D1"/>
    <mergeCell ref="G25:G31"/>
    <mergeCell ref="F7:H13"/>
    <mergeCell ref="G216:G217"/>
    <mergeCell ref="H211:H213"/>
    <mergeCell ref="H101:H102"/>
    <mergeCell ref="G103:G105"/>
    <mergeCell ref="H134:H137"/>
    <mergeCell ref="H214:H216"/>
    <mergeCell ref="G111:G123"/>
    <mergeCell ref="H116:H119"/>
    <mergeCell ref="H120:H123"/>
    <mergeCell ref="F205:F217"/>
    <mergeCell ref="F138:H138"/>
    <mergeCell ref="F139:F150"/>
    <mergeCell ref="H148:H151"/>
    <mergeCell ref="I152:J152"/>
    <mergeCell ref="G155:G168"/>
    <mergeCell ref="G214:G215"/>
    <mergeCell ref="H155:H158"/>
    <mergeCell ref="H205:H207"/>
    <mergeCell ref="F173:H173"/>
    <mergeCell ref="F155:F168"/>
    <mergeCell ref="F174:F192"/>
    <mergeCell ref="F193:F195"/>
    <mergeCell ref="G193:G195"/>
    <mergeCell ref="H152:H154"/>
    <mergeCell ref="F169:F172"/>
    <mergeCell ref="G205:G209"/>
    <mergeCell ref="I174:J175"/>
    <mergeCell ref="I26:M26"/>
    <mergeCell ref="F124:F137"/>
    <mergeCell ref="G124:G137"/>
    <mergeCell ref="G196:G197"/>
    <mergeCell ref="G199:G204"/>
    <mergeCell ref="G169:G170"/>
    <mergeCell ref="G139:G144"/>
    <mergeCell ref="G189:G192"/>
    <mergeCell ref="G180:G181"/>
    <mergeCell ref="H166:H168"/>
    <mergeCell ref="H176:H177"/>
    <mergeCell ref="F25:F57"/>
    <mergeCell ref="F65:H65"/>
    <mergeCell ref="G36:G39"/>
    <mergeCell ref="G43:G50"/>
    <mergeCell ref="G59:G61"/>
    <mergeCell ref="G145:G147"/>
    <mergeCell ref="H162:H165"/>
    <mergeCell ref="G184:G185"/>
    <mergeCell ref="H185:H186"/>
    <mergeCell ref="G174:G176"/>
  </mergeCells>
  <hyperlinks>
    <hyperlink ref="C5:D5" location="'Scope of reporting'!A1" display="Scope of reporting" xr:uid="{10BD19E1-B86F-4928-9F95-03E9A0A60983}"/>
    <hyperlink ref="C9" location="SASB!A1" display="SASB" xr:uid="{4D203517-398F-4D7A-BCA0-B9C0DC4316B1}"/>
    <hyperlink ref="C8" location="TCFD!A1" display="TCFD" xr:uid="{390501F0-ECF6-4C76-9DA8-1CFB65A0A54B}"/>
    <hyperlink ref="C17" location="ENVIRONMENT!A1" display="ENVIRONMENT" xr:uid="{3FB09A3B-96FC-420E-8A37-9AE20FD166F7}"/>
    <hyperlink ref="C18" location="'Environmental data'!A1" display="Environmental data" xr:uid="{D803AE65-BE67-4A75-A34E-012331F17BEA}"/>
    <hyperlink ref="C5" location="'Scope of reporting'!A1" display="Scope of reporting" xr:uid="{CD176C42-AB2B-4A5F-BF56-E7821FD508CB}"/>
    <hyperlink ref="C7" location="'FRAMEWORKS &amp; GUIDELINES'!A1" display="FRAMEWORKS &amp; GUIDELINES" xr:uid="{A926ED8F-7D6E-4059-8160-3B2B4DA10060}"/>
    <hyperlink ref="C11" location="'JSE Sustainability | Narrative'!A1" display="JSE disclosures:" xr:uid="{C653FB55-18C0-4DA0-AFAC-690A84D58C46}"/>
    <hyperlink ref="C14" location="'JSE Climate Change'!A1" display="Climate change" xr:uid="{B7F43BE1-1D80-4626-9D0C-2B98A86FE578}"/>
    <hyperlink ref="C12" location="'JSE Sustainability | Narrative'!A1" display="Sustainability narrative" xr:uid="{276FA2F1-A7AB-4203-AFE5-B3942B60D814}"/>
    <hyperlink ref="C13" location="'JSE Sustainability | Metrics'!A1" display="Sustainability metrics" xr:uid="{D92725C0-503D-4F18-B175-05814F9F3EBA}"/>
    <hyperlink ref="C10" location="GRI!A1" display="GRI " xr:uid="{7D6B6BA5-EF2A-454D-B1C7-9203187DD78A}"/>
    <hyperlink ref="H34" r:id="rId1" display="Climate Change Position Statement, Executive summary, page 2" xr:uid="{C37B4D27-7584-492E-85C7-394C3A118AD4}"/>
    <hyperlink ref="H33" r:id="rId2" display="CCRS report, Executive summary (page 1) and The role of the board (page 9)" xr:uid="{2D265DAF-0588-4F82-8E79-AB9B8D4B7A26}"/>
    <hyperlink ref="H41" r:id="rId3" display="CCRS report, Our climate change governance, pages 10 to 11" xr:uid="{C9E563D6-7488-4C1C-9BEF-DBBC9361FDFC}"/>
    <hyperlink ref="H49" r:id="rId4" display="CCRS report, Our climate change governance, pages 10 to 11" xr:uid="{BBBFB0AE-E64C-4B5D-B373-6ABBFA62A585}"/>
    <hyperlink ref="H50" r:id="rId5" display="Climate Change Position Statement, Executive summary, page 2" xr:uid="{CC1D433E-4512-4593-8146-2AF7F44AC6BA}"/>
    <hyperlink ref="H56" r:id="rId6" display="CCRS report, Our climate change governance, pages 10 to 11" xr:uid="{3693ADC9-D754-4406-A2F4-CB936534D160}"/>
    <hyperlink ref="H69" r:id="rId7" display="CCRS report, Our climate change governance, pages 10 to 11" xr:uid="{43E2F670-5BDD-420A-88F5-13BDD5358473}"/>
    <hyperlink ref="H70" r:id="rId8" display="Climate Change Position Statement, Executive summary, page 2" xr:uid="{E9BCE983-48C0-40A1-B6FD-C61976A344E4}"/>
    <hyperlink ref="H88" r:id="rId9" display="CCRS report, Our climate change governance, pages 10 to 11" xr:uid="{A0D3A7C2-0FC6-4A93-9A6D-450359B4B0ED}"/>
    <hyperlink ref="H89" r:id="rId10" display="Climate Change Position Statement, Executive summary, page 2" xr:uid="{86557DDF-A4FD-4874-A19B-EF17C232677D}"/>
    <hyperlink ref="H98" r:id="rId11" display="CCRS report, Our climate change governance, pages 10 to 11" xr:uid="{C92D9160-50D4-475A-A25B-AE8E26A391AC}"/>
    <hyperlink ref="H101" r:id="rId12" display="Climate Change Position Statement, Executive summary, page 2" xr:uid="{84E124CF-E1D6-40A1-A1A6-0F6A9BA62AC5}"/>
    <hyperlink ref="H105" r:id="rId13" display="CCRS report, Our climate change governance, pages 10 to 11" xr:uid="{5F8E2569-C505-4E2C-AE7E-1CB0004A658A}"/>
    <hyperlink ref="H108" r:id="rId14" display="Climate Change Position Statement, Executive summary, page 2" xr:uid="{F3186CE9-3877-4F59-87B0-6D9AEB085999}"/>
    <hyperlink ref="H116" r:id="rId15" display="CCRS report, Our climate change governance, pages 10 to 11" xr:uid="{87624CAB-A4EB-40C4-AEE3-D314A1DD1E77}"/>
    <hyperlink ref="H120" r:id="rId16" display="Climate Change Position Statement, Executive summary, page 2" xr:uid="{05F3E738-D5AA-4EB7-A706-18F6949043A5}"/>
    <hyperlink ref="H131" r:id="rId17" display="CCRS report, Our climate change governance, pages 10 to 11" xr:uid="{4280F982-4EE8-452B-A70C-A06766306B2A}"/>
    <hyperlink ref="H134" r:id="rId18" display="Climate Change Position Statement, Executive summary, page 2" xr:uid="{5164176E-0B0E-49D0-8618-C1C0509F0EEF}"/>
    <hyperlink ref="H148" r:id="rId19" display="CCRS report, Our climate change governance, pages 10 to 11" xr:uid="{3F088B76-667F-46E4-A796-A50FD13D6671}"/>
    <hyperlink ref="H152" r:id="rId20" display="Climate Change Position Statement, Executive summary, page 2" xr:uid="{F24994B9-D6A1-465C-9630-5F7CB7F8764A}"/>
    <hyperlink ref="H162" r:id="rId21" display="CCRS report, Our climate change governance, pages 10 to 11" xr:uid="{DEF2431D-278D-4889-AAC4-95BD4A61FC73}"/>
    <hyperlink ref="H166" r:id="rId22" display="Climate Change Position Statement, Executive summary, page 2" xr:uid="{0F7E8918-1C3F-4EEA-8F60-9C278459FFAB}"/>
    <hyperlink ref="H171" r:id="rId23" display="CCRS report, Our climate change governance, pages 10 to 11" xr:uid="{5D2D6B98-FC7F-4191-B989-D639D36DF3E4}"/>
    <hyperlink ref="H172" r:id="rId24" display="CCRS report, Our climate change governance, pages 10 to 11" xr:uid="{877555F8-C419-4C2C-A153-DC36906D9FE0}"/>
    <hyperlink ref="H176" r:id="rId25" display="CCRS report, Our climate change governance, pages 10 to 11" xr:uid="{F06E0076-49A5-41E2-AB05-C2E5E8612F4C}"/>
    <hyperlink ref="H178" r:id="rId26" xr:uid="{5C864018-3E6F-42AB-A8A3-F54777628967}"/>
    <hyperlink ref="H185" r:id="rId27" display="CCRS report, Our climate change governance, pages 10 to 11" xr:uid="{E76BFE3C-757F-4812-84FA-F388240ECC79}"/>
    <hyperlink ref="H191" r:id="rId28" display="CCRS report, Our climate change governance, pages 10 to 11" xr:uid="{89FC0EF4-9FFB-4308-9E52-57E36B410482}"/>
    <hyperlink ref="H194" location="'Environmental data'!A1" display="Databook: Environmental data" xr:uid="{2FBB3C2A-C93A-4E20-BDA2-0F4AF1C25EDE}"/>
    <hyperlink ref="H202" r:id="rId29" display="CCRS report, Our climate change governance, pages 10 to 11" xr:uid="{9C2041F1-92C7-4EBD-9299-F2B03BEEF417}"/>
    <hyperlink ref="H211" r:id="rId30" display="CCRS report, Our climate change governance, pages 10 to 11" xr:uid="{792BF000-C7B8-42DC-8C6C-36CE4FFBE4D8}"/>
    <hyperlink ref="H14" r:id="rId31" xr:uid="{46E0F931-A2F8-4E81-A1AD-A28CE8E5CF09}"/>
    <hyperlink ref="H15" r:id="rId32" xr:uid="{033E1A49-C9ED-46BA-A6D0-87322DC919AB}"/>
    <hyperlink ref="H16" r:id="rId33" xr:uid="{0805193A-B26D-4387-99DE-4FF0865F45AF}"/>
    <hyperlink ref="H17" r:id="rId34" xr:uid="{13499DC0-DCE6-4FBB-A6FA-E49E67A08C89}"/>
    <hyperlink ref="C21" location="People!A1" display="People" xr:uid="{574500D0-B54C-4342-9B3B-97BDFC286CFE}"/>
    <hyperlink ref="C22" location="Communities!A1" display="Communities" xr:uid="{61D5A7B5-EACD-45B6-A289-EF538A37DE07}"/>
    <hyperlink ref="C23" location="'Human Rights'!A1" display="Human rights" xr:uid="{F163091F-D10A-4761-9C4D-D09EB1A55029}"/>
    <hyperlink ref="C25" location="GOVERNANCE!A1" display="GOVERNANCE" xr:uid="{A314BD76-CA50-4708-90A4-C85E85CF9FCD}"/>
    <hyperlink ref="C26" location="Leadership!A1" display="Leadership" xr:uid="{8CCEF5EF-76A3-490D-9085-22338D56A969}"/>
    <hyperlink ref="C20" location="SOCIAL!A1" display="SOCIAL" xr:uid="{2D614107-C7D6-4E2B-AE38-DCD76FBBD53F}"/>
    <hyperlink ref="C27" location="'King IV application register'!A1" display="King IV application register" xr:uid="{1BE252A7-237A-4178-8B60-D67191FB016A}"/>
    <hyperlink ref="C15" location="'UNGC COP'!A1" display="UNGC COP" xr:uid="{43233652-E314-4DEE-B4CF-6D056260F440}"/>
    <hyperlink ref="F7:H13" r:id="rId35" display="https://exxaro-prod.azureedge.net/sitestorage/media/rvwn5xim/exxaro-ccrs-2020_final.pdf" xr:uid="{4DB924E9-4690-4FEE-82BC-46D57E2F8AD0}"/>
    <hyperlink ref="H63" r:id="rId36" display="CCRS report, Our climate change governance, pages 10 to 11" xr:uid="{0ED5443A-4DBE-4751-97F4-08FCF2F07084}"/>
    <hyperlink ref="H187" r:id="rId37" xr:uid="{440263AB-8A80-F240-B0D8-A68B6D7725A4}"/>
    <hyperlink ref="H192" r:id="rId38" xr:uid="{FC0C8390-C074-0144-9B21-3C57165B7F17}"/>
    <hyperlink ref="H197" r:id="rId39" xr:uid="{CBEC9B6D-2D86-6C4A-BE17-59D32BC33080}"/>
    <hyperlink ref="H203:H204" r:id="rId40" display="■ We support global action to address climate change (p4) and Climate change policy implications (p7) " xr:uid="{575D9D3F-F1D4-ED4F-AAB5-07F78F8F3451}"/>
    <hyperlink ref="H143" r:id="rId41" xr:uid="{DA1C6436-0BBE-4D04-AD2C-A86AC5256170}"/>
    <hyperlink ref="H204" location="'Environmental data'!A1" display="Databook: Environmental data" xr:uid="{2DD26FF8-F3B5-4D83-858D-2D312A954C80}"/>
    <hyperlink ref="H28" r:id="rId42" location="sel=115:1:Hp,115:2:pH" xr:uid="{F7A71EDD-EDA7-483C-A9D8-61AE3BFD9653}"/>
    <hyperlink ref="H29" r:id="rId43" location="sel=32:1:Jxx,32:5:llx" xr:uid="{80156CE8-10FA-4DCC-A022-641398E0B6B1}"/>
    <hyperlink ref="H31" r:id="rId44" location="sel=79:1:Hp3,79:7:m2x" xr:uid="{46F69EEF-A5A4-4208-9B61-6778FE2E1CC3}"/>
    <hyperlink ref="H32" r:id="rId45" location="sel=71:1:JxH,71:5:lkH" xr:uid="{119626DE-CF7F-4E0F-9591-046CF4DF2125}"/>
    <hyperlink ref="H30" r:id="rId46" location="sel=32:1:Fl1,32:3:1lF" xr:uid="{F8E5B946-DB4A-4F61-8453-D402459C284E}"/>
    <hyperlink ref="H38" r:id="rId47" location="sel=115:1:Hp,115:2:pH" xr:uid="{39F048DC-1597-45E2-8952-7F856D79CAAA}"/>
    <hyperlink ref="H39" r:id="rId48" location="sel=32:1:Jxx,32:5:llx" xr:uid="{0CA08847-A0B0-4F5F-B3CD-81D4917E4156}"/>
    <hyperlink ref="H40" r:id="rId49" location="sel=79:1:Hp3,79:7:m2x" xr:uid="{FBB65074-B263-403D-B856-8EA031576AED}"/>
    <hyperlink ref="H44" r:id="rId50" location="sel=43:1:Lll,43:6:2xr" xr:uid="{1BCAB4B7-ED4E-42CC-BB61-87D31CA7BF07}"/>
    <hyperlink ref="H45" r:id="rId51" location="sel=32:1:Jxx,32:5:llx" xr:uid="{D64A0297-A297-472B-8152-9C21D625A591}"/>
    <hyperlink ref="H46" r:id="rId52" location="sel=150:1:Pll,150:4:1ll" xr:uid="{9AFF6D14-A4B7-425E-8CE0-17D47665570F}"/>
    <hyperlink ref="H47" r:id="rId53" location="sel=32:1:Fl1,32:3:1lF" xr:uid="{E1B6A0A0-1DCE-4ACF-87F8-380D6B187DC9}"/>
    <hyperlink ref="H48" r:id="rId54" location="sel=79:1:Hp3,79:7:m2x" xr:uid="{60912F76-D432-4782-BB69-4820CD2FEBD9}"/>
    <hyperlink ref="H53" r:id="rId55" location="sel=32:1:Jxx,32:5:llx" xr:uid="{E47ED930-5311-4B2F-A327-42BA33C77AF7}"/>
    <hyperlink ref="H54" r:id="rId56" xr:uid="{3A5196AF-F3FF-49A6-882B-E24CB469837A}"/>
    <hyperlink ref="H55" r:id="rId57" xr:uid="{E52B86BE-EEE5-4FB0-97DB-598D65DE35B6}"/>
    <hyperlink ref="H59" r:id="rId58" location="sel=115:1:Hp,115:2:pH" xr:uid="{EAB233D8-0BFB-40E3-8185-CA9BCEE9196A}"/>
    <hyperlink ref="H60" r:id="rId59" location="sel=79:1:Hp3,79:7:m2x" xr:uid="{60BB5136-4BCE-48F1-9937-AD08AD35518E}"/>
    <hyperlink ref="H61:H62" r:id="rId60" location="sel=32:1:Jxx,32:5:llx" display="● Transitioning into a low-carbon business, Governance oversight of climate change, page 29" xr:uid="{CD5D6726-D90E-443F-85D5-34E2CF061A40}"/>
    <hyperlink ref="H72" r:id="rId61" xr:uid="{8DC6162E-8F19-492C-91D1-087DAFC7C33B}"/>
    <hyperlink ref="H75" r:id="rId62" location="sel=150:1:Pll,150:4:1ll" xr:uid="{A0402B79-3D5C-4E5E-8559-D65D8A4832B5}"/>
    <hyperlink ref="H77" r:id="rId63" location="sel=150:1:Pll,150:4:1ll" xr:uid="{326F75EC-564E-480C-B3A2-70140E45C5DA}"/>
    <hyperlink ref="H82" r:id="rId64" location="sel=65:1:P,65:1:P" xr:uid="{51CEC30F-ECFD-4F3C-9424-4C31AE90903E}"/>
    <hyperlink ref="H83" r:id="rId65" xr:uid="{9578E718-F212-4998-828B-A1599CE90326}"/>
    <hyperlink ref="H84" r:id="rId66" xr:uid="{C56B12F2-0DD9-467C-A604-05B5A8908503}"/>
    <hyperlink ref="H85" r:id="rId67" xr:uid="{C186E88C-045D-4451-81B4-D3D2FF36B7A3}"/>
    <hyperlink ref="H86" r:id="rId68" location="sel=32:1:Fl1,32:3:1lF" xr:uid="{C5CA62C0-ABF9-46CF-808D-01DCCBB73C1D}"/>
    <hyperlink ref="H87" r:id="rId69" xr:uid="{12DE8829-3E1A-4474-81EA-198BD735DD44}"/>
    <hyperlink ref="H94" r:id="rId70" location="sel=150:1:Pll,150:4:1ll" xr:uid="{8E7661F1-1103-4C06-BA9C-24AA1EAF8AEE}"/>
    <hyperlink ref="H95" r:id="rId71" xr:uid="{9BA021E8-43B7-4AA4-B7D6-FA8F0EC3B016}"/>
    <hyperlink ref="H96" r:id="rId72" xr:uid="{44CB93B2-8B3C-49BF-902E-7BC27E75029F}"/>
    <hyperlink ref="H97" r:id="rId73" xr:uid="{3B33FA7E-A3A8-4696-AE0A-69921C13BC03}"/>
    <hyperlink ref="H103" r:id="rId74" xr:uid="{0222D85A-3745-482F-87DE-6D844AB995D4}"/>
    <hyperlink ref="H104" r:id="rId75" xr:uid="{1DDEEEC9-F7B0-45FB-AAE6-2310B656FA7B}"/>
    <hyperlink ref="H111" r:id="rId76" xr:uid="{ECF36211-DBEC-4146-80BA-3A2BF4959D22}"/>
    <hyperlink ref="H112" r:id="rId77" xr:uid="{1D15CE64-8547-4325-9D37-BD6022378BD1}"/>
    <hyperlink ref="H113" r:id="rId78" xr:uid="{0E1160EC-D9B1-48EF-BB73-016817B20187}"/>
    <hyperlink ref="H114" r:id="rId79" xr:uid="{7403C7EC-3E74-4311-A831-276ACDCAAF72}"/>
    <hyperlink ref="H115" r:id="rId80" xr:uid="{DBE94968-ECB2-49C9-ABAD-4C6AF19776E1}"/>
    <hyperlink ref="H128" r:id="rId81" xr:uid="{AFA79FDB-A9C7-41E0-B7DE-28927E20BBDA}"/>
    <hyperlink ref="H129" r:id="rId82" location="sel=32:1:Fl1,32:3:1lF" xr:uid="{2CC74841-4CDF-41E4-AD5D-040D1025FEC3}"/>
    <hyperlink ref="H130" r:id="rId83" xr:uid="{C6C359B8-5735-4092-A852-91AB310D3D76}"/>
    <hyperlink ref="H142" r:id="rId84" location="sel=150:1:Pll,150:4:1ll" xr:uid="{756125BC-1B3A-47E5-BFB6-1BD403322EFD}"/>
    <hyperlink ref="H144" r:id="rId85" xr:uid="{513870BB-2BCE-48D9-81AB-A898F0A45D71}"/>
    <hyperlink ref="H145" r:id="rId86" xr:uid="{4484CE21-9BBA-4C2D-A55B-1D8975A23F9D}"/>
    <hyperlink ref="H146" r:id="rId87" location="sel=150:1:Pll,150:4:1ll" xr:uid="{BBFE6ADF-8010-449E-A23D-3B288689891A}"/>
    <hyperlink ref="H147" r:id="rId88" xr:uid="{16F5FEAF-54A9-4822-9D8C-AF57A9BFDDD8}"/>
    <hyperlink ref="H159" r:id="rId89" location="sel=150:1:Pll,150:4:1ll" xr:uid="{B70F6EC6-EB6E-4E09-A955-E82C90ABA2D7}"/>
    <hyperlink ref="H160" r:id="rId90" xr:uid="{B45A55DA-9C41-48E9-BE47-FCE17D5B2103}"/>
    <hyperlink ref="H161" r:id="rId91" xr:uid="{E9B6ACC7-1BD7-4805-80BE-53E698C7D6B1}"/>
    <hyperlink ref="H170" r:id="rId92" location="sel=150:1:Pll,150:4:1ll" xr:uid="{E14A98AF-3910-4C0D-8499-AD7DCAB90EBE}"/>
    <hyperlink ref="H174" r:id="rId93" xr:uid="{C87017DF-951F-4914-BF16-B00C0BCBC023}"/>
    <hyperlink ref="H175" r:id="rId94" xr:uid="{3189FFEF-3D73-4577-9A1B-D728A5394EF1}"/>
    <hyperlink ref="H180" r:id="rId95" xr:uid="{17FA265E-8749-4E01-9872-19504471EF08}"/>
    <hyperlink ref="H181" r:id="rId96" xr:uid="{D5D101B5-A5B2-45E6-AA05-C92D69FDBB53}"/>
    <hyperlink ref="H182" r:id="rId97" xr:uid="{8007959A-1822-4351-9485-F8E98F342D6D}"/>
    <hyperlink ref="H184" r:id="rId98" location="sel=150:1:Pll,150:4:1ll" xr:uid="{EC38525F-A074-4D8E-8D48-9EE28342D98C}"/>
    <hyperlink ref="H189" r:id="rId99" xr:uid="{22F391C1-C685-4D9A-88F2-454207E0ED5C}"/>
    <hyperlink ref="H190" r:id="rId100" xr:uid="{9EE487BC-3006-47DD-B3F0-708CA5446F5A}"/>
    <hyperlink ref="H193" r:id="rId101" xr:uid="{887E9041-8D7A-4DCB-AA11-8F7DF047047B}"/>
    <hyperlink ref="H196" r:id="rId102" xr:uid="{87F9A0FB-B7E6-44B3-8B76-8DDE2A905AEF}"/>
    <hyperlink ref="H199" r:id="rId103" xr:uid="{B8D3D65F-8779-4754-8981-24D64F281C62}"/>
    <hyperlink ref="H200" r:id="rId104" xr:uid="{808E802B-27A5-4A11-94E9-DEFB2A2E6366}"/>
    <hyperlink ref="H201" r:id="rId105" xr:uid="{08DDB876-10D4-425F-BD2D-DDC8CC9D6C32}"/>
    <hyperlink ref="H208" r:id="rId106" xr:uid="{BCED50B3-E9FA-40DB-B57B-E0415BF252DF}"/>
    <hyperlink ref="H209" r:id="rId107" xr:uid="{A587828B-C33F-444D-8454-65D4993D331F}"/>
    <hyperlink ref="H210" r:id="rId108" xr:uid="{6A7149E4-77CC-4408-AA05-186842D781F2}"/>
    <hyperlink ref="H214:H216" r:id="rId109" display="■ Foreword (p1), Executive summary (p2), Our position on global climate change (p3), We support global action to address climate change (p4), Climate change policy implications (p6), Our climate change scenarios (p10), Managing GHG emissions (p12) and Bui" xr:uid="{EE1161EF-6CF9-4C1D-98A5-A86A64482C21}"/>
  </hyperlinks>
  <pageMargins left="0.25" right="0.25" top="0.75" bottom="0.75" header="0.3" footer="0.3"/>
  <pageSetup paperSize="9" scale="65" fitToHeight="0" orientation="portrait" horizontalDpi="1200" verticalDpi="1200" r:id="rId110"/>
  <headerFooter>
    <oddFooter>&amp;L&amp;1#&amp;"Calibri"&amp;7&amp;K000000C2 General</oddFooter>
  </headerFooter>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8B2-F12A-403A-9F80-8453771EE2DC}">
  <sheetPr codeName="Sheet6">
    <pageSetUpPr fitToPage="1"/>
  </sheetPr>
  <dimension ref="A1:X282"/>
  <sheetViews>
    <sheetView topLeftCell="C43" zoomScale="92" zoomScaleNormal="92" workbookViewId="0">
      <selection activeCell="N56" sqref="N56"/>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11.44140625" style="95" customWidth="1"/>
    <col min="7" max="7" width="44.109375" customWidth="1"/>
    <col min="8" max="8" width="3.109375" style="202" customWidth="1"/>
    <col min="9" max="9" width="39.6640625" customWidth="1"/>
    <col min="10" max="10" width="19.6640625" style="32" customWidth="1"/>
    <col min="11" max="11" width="20.109375" customWidth="1"/>
    <col min="12" max="12" width="21.44140625" customWidth="1"/>
    <col min="13" max="13" width="29.5546875" customWidth="1"/>
    <col min="14" max="14" width="33.33203125" customWidth="1"/>
  </cols>
  <sheetData>
    <row r="1" spans="2:14" ht="12.45" hidden="1" customHeight="1">
      <c r="B1" s="1483"/>
      <c r="C1" s="1483"/>
      <c r="D1" s="1483"/>
    </row>
    <row r="2" spans="2:14">
      <c r="B2" s="416"/>
    </row>
    <row r="4" spans="2:14">
      <c r="G4" s="491"/>
    </row>
    <row r="5" spans="2:14">
      <c r="F5" s="1519" t="s">
        <v>347</v>
      </c>
      <c r="G5" s="1519"/>
      <c r="H5" s="1519"/>
      <c r="I5" s="1519"/>
      <c r="J5" s="1519"/>
    </row>
    <row r="6" spans="2:14" ht="24" customHeight="1">
      <c r="B6" s="417"/>
      <c r="C6" s="418" t="s">
        <v>0</v>
      </c>
      <c r="D6" s="419"/>
      <c r="E6" s="82"/>
      <c r="F6" s="1519"/>
      <c r="G6" s="1519"/>
      <c r="H6" s="1519"/>
      <c r="I6" s="1519"/>
      <c r="J6" s="1519"/>
    </row>
    <row r="7" spans="2:14" s="32" customFormat="1" ht="12.75" customHeight="1">
      <c r="B7" s="420"/>
      <c r="C7" s="421"/>
      <c r="D7" s="415"/>
      <c r="E7" s="173"/>
      <c r="F7" s="1556" t="s">
        <v>348</v>
      </c>
      <c r="G7" s="1556"/>
      <c r="H7" s="1556"/>
      <c r="I7" s="1556"/>
      <c r="J7" s="1556"/>
      <c r="K7" s="1556"/>
      <c r="L7" s="1556"/>
      <c r="M7" s="1556"/>
    </row>
    <row r="8" spans="2:14" ht="13.2">
      <c r="C8" s="422" t="s">
        <v>29</v>
      </c>
      <c r="D8" s="423"/>
      <c r="E8" s="85"/>
      <c r="F8" s="1556"/>
      <c r="G8" s="1556"/>
      <c r="H8" s="1556"/>
      <c r="I8" s="1556"/>
      <c r="J8" s="1556"/>
      <c r="K8" s="1556"/>
      <c r="L8" s="1556"/>
      <c r="M8" s="1556"/>
    </row>
    <row r="9" spans="2:14" ht="13.2">
      <c r="C9" s="424" t="s">
        <v>2</v>
      </c>
      <c r="D9" s="423"/>
      <c r="E9" s="81"/>
      <c r="F9" s="1556"/>
      <c r="G9" s="1556"/>
      <c r="H9" s="1556"/>
      <c r="I9" s="1556"/>
      <c r="J9" s="1556"/>
      <c r="K9" s="1556"/>
      <c r="L9" s="1556"/>
      <c r="M9" s="1556"/>
    </row>
    <row r="10" spans="2:14" ht="13.2">
      <c r="C10" s="942" t="s">
        <v>3</v>
      </c>
      <c r="D10" s="423"/>
      <c r="E10" s="81"/>
      <c r="F10" s="1556"/>
      <c r="G10" s="1556"/>
      <c r="H10" s="1556"/>
      <c r="I10" s="1556"/>
      <c r="J10" s="1556"/>
      <c r="K10" s="1556"/>
      <c r="L10" s="1556"/>
      <c r="M10" s="1556"/>
    </row>
    <row r="11" spans="2:14" ht="12.45" customHeight="1">
      <c r="B11" s="425"/>
      <c r="C11" s="380" t="s">
        <v>31</v>
      </c>
      <c r="D11" s="425"/>
      <c r="F11" s="1050"/>
      <c r="G11" s="1050"/>
      <c r="H11" s="1050"/>
      <c r="I11" s="1050"/>
      <c r="J11" s="1050"/>
      <c r="K11" s="1050"/>
    </row>
    <row r="12" spans="2:14" ht="13.2">
      <c r="B12" s="416"/>
      <c r="C12" s="426" t="s">
        <v>5</v>
      </c>
      <c r="D12" s="416"/>
    </row>
    <row r="13" spans="2:14" ht="13.2">
      <c r="C13" s="427" t="s">
        <v>6</v>
      </c>
      <c r="G13" s="1378"/>
      <c r="I13" s="56" t="s">
        <v>66</v>
      </c>
      <c r="J13" s="168"/>
      <c r="K13" s="168"/>
      <c r="L13" s="69"/>
      <c r="M13" s="69"/>
      <c r="N13" s="69"/>
    </row>
    <row r="14" spans="2:14" ht="13.2">
      <c r="B14" s="434"/>
      <c r="C14" s="428" t="s">
        <v>7</v>
      </c>
      <c r="D14" s="434"/>
      <c r="G14" s="168"/>
      <c r="I14" s="56" t="s">
        <v>65</v>
      </c>
      <c r="J14" s="168"/>
      <c r="K14" s="168"/>
      <c r="L14" s="69"/>
      <c r="M14" s="69"/>
      <c r="N14" s="69"/>
    </row>
    <row r="15" spans="2:14" ht="13.2">
      <c r="B15" s="434"/>
      <c r="C15" s="428" t="s">
        <v>8</v>
      </c>
      <c r="D15" s="434"/>
      <c r="G15" s="168"/>
      <c r="I15" s="193" t="s">
        <v>349</v>
      </c>
      <c r="J15" s="1377"/>
      <c r="K15" s="168"/>
      <c r="L15" s="69"/>
      <c r="M15" s="69"/>
      <c r="N15" s="69"/>
    </row>
    <row r="16" spans="2:14" ht="13.2">
      <c r="C16" s="974" t="s">
        <v>10</v>
      </c>
      <c r="G16" s="168"/>
      <c r="H16" s="203"/>
      <c r="I16" s="1379" t="s">
        <v>70</v>
      </c>
      <c r="J16" s="168"/>
      <c r="K16" s="168"/>
      <c r="L16" s="69"/>
      <c r="M16" s="69"/>
      <c r="N16" s="69"/>
    </row>
    <row r="17" spans="2:13" ht="13.2">
      <c r="C17" s="437"/>
      <c r="F17" s="269"/>
      <c r="G17" s="40"/>
      <c r="H17" s="203"/>
      <c r="I17" s="1379" t="s">
        <v>71</v>
      </c>
    </row>
    <row r="18" spans="2:13" ht="13.2">
      <c r="C18" s="429" t="s">
        <v>34</v>
      </c>
      <c r="F18" s="269"/>
      <c r="G18" s="40"/>
      <c r="H18" s="203"/>
      <c r="I18" s="1379" t="s">
        <v>350</v>
      </c>
    </row>
    <row r="19" spans="2:13" ht="12.6">
      <c r="C19" s="431" t="s">
        <v>12</v>
      </c>
      <c r="F19" s="1552" t="s">
        <v>351</v>
      </c>
      <c r="G19" s="1554" t="s">
        <v>352</v>
      </c>
      <c r="H19" s="1554" t="s">
        <v>353</v>
      </c>
      <c r="I19" s="1569"/>
      <c r="J19" s="1554" t="s">
        <v>354</v>
      </c>
      <c r="K19" s="1557" t="s">
        <v>355</v>
      </c>
      <c r="L19" s="1558"/>
      <c r="M19" s="1558"/>
    </row>
    <row r="20" spans="2:13" ht="12.6">
      <c r="C20" s="430"/>
      <c r="F20" s="1553"/>
      <c r="G20" s="1555"/>
      <c r="H20" s="1555"/>
      <c r="I20" s="1570"/>
      <c r="J20" s="1555"/>
      <c r="K20" s="1559"/>
      <c r="L20" s="1560"/>
      <c r="M20" s="1560"/>
    </row>
    <row r="21" spans="2:13" ht="13.2">
      <c r="C21" s="429" t="s">
        <v>35</v>
      </c>
      <c r="F21" s="270" t="s">
        <v>356</v>
      </c>
      <c r="G21" s="270"/>
      <c r="H21" s="271"/>
      <c r="I21" s="272"/>
      <c r="J21" s="270"/>
      <c r="K21" s="60" t="s">
        <v>357</v>
      </c>
      <c r="L21" s="60" t="s">
        <v>358</v>
      </c>
      <c r="M21" s="60" t="s">
        <v>359</v>
      </c>
    </row>
    <row r="22" spans="2:13" ht="12.6">
      <c r="C22" s="431" t="s">
        <v>16</v>
      </c>
      <c r="F22" s="1533" t="s">
        <v>360</v>
      </c>
      <c r="G22" s="1531" t="s">
        <v>361</v>
      </c>
      <c r="H22" s="286" t="s">
        <v>362</v>
      </c>
      <c r="I22" s="1253" t="s">
        <v>363</v>
      </c>
      <c r="J22" s="263"/>
      <c r="K22" s="221"/>
    </row>
    <row r="23" spans="2:13" ht="12.6">
      <c r="C23" s="431" t="s">
        <v>18</v>
      </c>
      <c r="F23" s="1533"/>
      <c r="G23" s="1532"/>
      <c r="H23" s="1292" t="s">
        <v>364</v>
      </c>
      <c r="I23" s="1293" t="s">
        <v>365</v>
      </c>
      <c r="J23" s="1294"/>
      <c r="K23" s="1287"/>
      <c r="L23" s="1295"/>
      <c r="M23" s="1295"/>
    </row>
    <row r="24" spans="2:13" ht="13.95" customHeight="1">
      <c r="C24" s="431" t="s">
        <v>20</v>
      </c>
      <c r="E24" s="72"/>
      <c r="F24" s="1533" t="s">
        <v>366</v>
      </c>
      <c r="G24" s="1531" t="s">
        <v>367</v>
      </c>
      <c r="H24" s="287" t="s">
        <v>362</v>
      </c>
      <c r="I24" s="1254" t="s">
        <v>368</v>
      </c>
      <c r="J24" s="288" t="s">
        <v>0</v>
      </c>
      <c r="K24" s="221"/>
    </row>
    <row r="25" spans="2:13" ht="12.6">
      <c r="C25" s="430"/>
      <c r="E25" s="72"/>
      <c r="F25" s="1533"/>
      <c r="G25" s="1532"/>
      <c r="H25" s="1292" t="s">
        <v>364</v>
      </c>
      <c r="I25" s="1296" t="s">
        <v>368</v>
      </c>
      <c r="J25" s="1297"/>
      <c r="K25" s="1287"/>
      <c r="L25" s="1295"/>
      <c r="M25" s="1295"/>
    </row>
    <row r="26" spans="2:13" ht="13.95" customHeight="1">
      <c r="C26" s="429" t="s">
        <v>37</v>
      </c>
      <c r="E26" s="72"/>
      <c r="F26" s="1533" t="s">
        <v>369</v>
      </c>
      <c r="G26" s="1531" t="s">
        <v>370</v>
      </c>
      <c r="H26" s="287" t="s">
        <v>362</v>
      </c>
      <c r="I26" s="1255" t="s">
        <v>371</v>
      </c>
      <c r="J26" s="288" t="s">
        <v>0</v>
      </c>
      <c r="K26" s="221"/>
    </row>
    <row r="27" spans="2:13" ht="12.6">
      <c r="C27" s="431" t="s">
        <v>25</v>
      </c>
      <c r="E27" s="72"/>
      <c r="F27" s="1533"/>
      <c r="G27" s="1532"/>
      <c r="H27" s="1292" t="s">
        <v>364</v>
      </c>
      <c r="I27" s="1298" t="s">
        <v>371</v>
      </c>
      <c r="J27" s="1299" t="s">
        <v>372</v>
      </c>
      <c r="K27" s="1287"/>
      <c r="L27" s="1295"/>
      <c r="M27" s="1295"/>
    </row>
    <row r="28" spans="2:13" ht="12.6">
      <c r="C28" s="967" t="s">
        <v>26</v>
      </c>
      <c r="D28" s="430"/>
      <c r="E28" s="72"/>
      <c r="F28" s="1533" t="s">
        <v>373</v>
      </c>
      <c r="G28" s="292" t="s">
        <v>374</v>
      </c>
      <c r="H28" s="287" t="s">
        <v>362</v>
      </c>
      <c r="I28" s="1256" t="s">
        <v>375</v>
      </c>
      <c r="J28" s="290"/>
      <c r="K28" s="1563"/>
      <c r="L28" s="1561"/>
      <c r="M28" s="1565"/>
    </row>
    <row r="29" spans="2:13" ht="12.6">
      <c r="D29" s="430"/>
      <c r="E29" s="72"/>
      <c r="F29" s="1533"/>
      <c r="G29" s="1300"/>
      <c r="H29" s="1292" t="s">
        <v>364</v>
      </c>
      <c r="I29" s="1301" t="s">
        <v>376</v>
      </c>
      <c r="J29" s="1302"/>
      <c r="K29" s="1564"/>
      <c r="L29" s="1562"/>
      <c r="M29" s="1566"/>
    </row>
    <row r="30" spans="2:13" s="1257" customFormat="1" ht="12.6">
      <c r="B30" s="1258"/>
      <c r="C30" s="1258"/>
      <c r="D30" s="1258"/>
      <c r="E30" s="1259"/>
      <c r="F30" s="1533" t="s">
        <v>377</v>
      </c>
      <c r="G30" s="292" t="s">
        <v>378</v>
      </c>
      <c r="H30" s="1260" t="s">
        <v>362</v>
      </c>
      <c r="I30" s="1261" t="s">
        <v>379</v>
      </c>
      <c r="J30" s="1262"/>
      <c r="K30" s="993"/>
    </row>
    <row r="31" spans="2:13" ht="13.2" customHeight="1">
      <c r="E31" s="72"/>
      <c r="F31" s="1533"/>
      <c r="G31" s="1300"/>
      <c r="H31" s="1292" t="s">
        <v>364</v>
      </c>
      <c r="I31" s="1304" t="s">
        <v>380</v>
      </c>
      <c r="J31" s="1302"/>
      <c r="K31" s="1287"/>
      <c r="L31" s="1295"/>
      <c r="M31" s="1295"/>
    </row>
    <row r="32" spans="2:13" ht="12.6">
      <c r="E32" s="72"/>
      <c r="F32" s="284" t="s">
        <v>381</v>
      </c>
      <c r="G32" s="1300" t="s">
        <v>382</v>
      </c>
      <c r="H32" s="1305" t="s">
        <v>362</v>
      </c>
      <c r="I32" s="1310" t="s">
        <v>383</v>
      </c>
      <c r="J32" s="1302"/>
      <c r="K32" s="1287"/>
      <c r="L32" s="1295"/>
      <c r="M32" s="1295"/>
    </row>
    <row r="33" spans="3:13" ht="13.95" customHeight="1">
      <c r="E33" s="72"/>
      <c r="F33" s="284" t="s">
        <v>384</v>
      </c>
      <c r="G33" s="1291" t="s">
        <v>385</v>
      </c>
      <c r="H33" s="1292" t="s">
        <v>364</v>
      </c>
      <c r="I33" s="1309" t="s">
        <v>386</v>
      </c>
      <c r="J33" s="1299" t="s">
        <v>387</v>
      </c>
      <c r="K33" s="1287"/>
      <c r="L33" s="1295"/>
      <c r="M33" s="1295"/>
    </row>
    <row r="34" spans="3:13" ht="12.6">
      <c r="D34" s="430"/>
      <c r="E34" s="72"/>
      <c r="F34" s="284" t="s">
        <v>388</v>
      </c>
      <c r="G34" s="1291" t="s">
        <v>389</v>
      </c>
      <c r="H34" s="1292" t="s">
        <v>364</v>
      </c>
      <c r="I34" s="1309" t="s">
        <v>386</v>
      </c>
      <c r="J34" s="1299" t="s">
        <v>387</v>
      </c>
      <c r="K34" s="1287"/>
      <c r="L34" s="1295"/>
      <c r="M34" s="1295"/>
    </row>
    <row r="35" spans="3:13" ht="12.6">
      <c r="D35" s="430"/>
      <c r="E35" s="72"/>
      <c r="F35" s="1533" t="s">
        <v>390</v>
      </c>
      <c r="G35" s="1531" t="s">
        <v>391</v>
      </c>
      <c r="H35" s="291" t="s">
        <v>392</v>
      </c>
      <c r="I35" s="1256" t="s">
        <v>393</v>
      </c>
      <c r="J35" s="288" t="s">
        <v>394</v>
      </c>
      <c r="K35" s="221"/>
    </row>
    <row r="36" spans="3:13" ht="13.95" customHeight="1">
      <c r="C36" s="430"/>
      <c r="D36" s="430"/>
      <c r="E36" s="72"/>
      <c r="F36" s="1533"/>
      <c r="G36" s="1532"/>
      <c r="H36" s="1292" t="s">
        <v>364</v>
      </c>
      <c r="I36" s="1307" t="s">
        <v>395</v>
      </c>
      <c r="J36" s="1302"/>
      <c r="K36" s="1287"/>
      <c r="L36" s="1295"/>
      <c r="M36" s="1295"/>
    </row>
    <row r="37" spans="3:13" ht="15" customHeight="1">
      <c r="C37" s="430"/>
      <c r="D37" s="430"/>
      <c r="E37" s="72"/>
      <c r="F37" s="1533" t="s">
        <v>396</v>
      </c>
      <c r="G37" s="1531" t="s">
        <v>397</v>
      </c>
      <c r="H37" s="291" t="s">
        <v>392</v>
      </c>
      <c r="I37" s="1256" t="s">
        <v>398</v>
      </c>
      <c r="J37" s="290"/>
      <c r="K37" s="221"/>
    </row>
    <row r="38" spans="3:13" ht="12.6">
      <c r="C38" s="430"/>
      <c r="D38" s="430"/>
      <c r="E38" s="72"/>
      <c r="F38" s="1533"/>
      <c r="G38" s="1532"/>
      <c r="H38" s="1292" t="s">
        <v>364</v>
      </c>
      <c r="I38" s="1308" t="s">
        <v>399</v>
      </c>
      <c r="J38" s="1302"/>
      <c r="K38" s="1287"/>
      <c r="L38" s="1295"/>
      <c r="M38" s="1295"/>
    </row>
    <row r="39" spans="3:13" ht="12.6">
      <c r="C39" s="430"/>
      <c r="D39" s="430"/>
      <c r="E39" s="72"/>
      <c r="F39" s="1533" t="s">
        <v>400</v>
      </c>
      <c r="G39" s="1531" t="s">
        <v>401</v>
      </c>
      <c r="H39" s="291" t="s">
        <v>392</v>
      </c>
      <c r="I39" s="1256">
        <v>68</v>
      </c>
      <c r="J39" s="288" t="s">
        <v>394</v>
      </c>
      <c r="K39" s="221"/>
    </row>
    <row r="40" spans="3:13" ht="12.6">
      <c r="C40" s="438"/>
      <c r="D40" s="430"/>
      <c r="E40" s="72"/>
      <c r="F40" s="1533"/>
      <c r="G40" s="1532"/>
      <c r="H40" s="1292" t="s">
        <v>364</v>
      </c>
      <c r="I40" s="1307">
        <v>126</v>
      </c>
      <c r="J40" s="1302"/>
      <c r="K40" s="1287"/>
      <c r="L40" s="1295"/>
      <c r="M40" s="1295"/>
    </row>
    <row r="41" spans="3:13" ht="12.6">
      <c r="C41" s="430"/>
      <c r="D41" s="430"/>
      <c r="E41" s="72"/>
      <c r="F41" s="1533" t="s">
        <v>402</v>
      </c>
      <c r="G41" s="1531" t="s">
        <v>403</v>
      </c>
      <c r="H41" s="291" t="s">
        <v>392</v>
      </c>
      <c r="I41" s="1256" t="s">
        <v>404</v>
      </c>
      <c r="J41" s="290"/>
      <c r="K41" s="221"/>
    </row>
    <row r="42" spans="3:13" ht="12.6">
      <c r="C42" s="430"/>
      <c r="D42" s="430"/>
      <c r="E42" s="72"/>
      <c r="F42" s="1533"/>
      <c r="G42" s="1532"/>
      <c r="H42" s="1292" t="s">
        <v>364</v>
      </c>
      <c r="I42" s="1307" t="s">
        <v>405</v>
      </c>
      <c r="J42" s="1302"/>
      <c r="K42" s="1287"/>
      <c r="L42" s="1295"/>
      <c r="M42" s="1295"/>
    </row>
    <row r="43" spans="3:13" ht="15" customHeight="1">
      <c r="C43" s="430"/>
      <c r="D43" s="430"/>
      <c r="E43" s="72"/>
      <c r="F43" s="284" t="s">
        <v>406</v>
      </c>
      <c r="G43" s="1291" t="s">
        <v>407</v>
      </c>
      <c r="H43" s="1292" t="s">
        <v>364</v>
      </c>
      <c r="I43" s="1311">
        <v>121</v>
      </c>
      <c r="J43" s="1302"/>
      <c r="K43" s="1287"/>
      <c r="L43" s="1295"/>
      <c r="M43" s="1295"/>
    </row>
    <row r="44" spans="3:13" ht="15" customHeight="1">
      <c r="C44" s="430"/>
      <c r="D44" s="430"/>
      <c r="E44" s="72"/>
      <c r="F44" s="1533" t="s">
        <v>408</v>
      </c>
      <c r="G44" s="1531" t="s">
        <v>409</v>
      </c>
      <c r="H44" s="291" t="s">
        <v>392</v>
      </c>
      <c r="I44" s="1264">
        <v>75</v>
      </c>
      <c r="J44" s="290"/>
      <c r="K44" s="221"/>
    </row>
    <row r="45" spans="3:13" ht="12.6">
      <c r="C45" s="430"/>
      <c r="D45" s="430"/>
      <c r="E45" s="72"/>
      <c r="F45" s="1533"/>
      <c r="G45" s="1532"/>
      <c r="H45" s="1292" t="s">
        <v>364</v>
      </c>
      <c r="I45" s="1307" t="s">
        <v>410</v>
      </c>
      <c r="J45" s="1302"/>
      <c r="K45" s="1287"/>
      <c r="L45" s="1295"/>
      <c r="M45" s="1295"/>
    </row>
    <row r="46" spans="3:13" ht="15" customHeight="1">
      <c r="C46" s="430"/>
      <c r="D46" s="430"/>
      <c r="E46" s="72"/>
      <c r="F46" s="1533" t="s">
        <v>411</v>
      </c>
      <c r="G46" s="1531" t="s">
        <v>412</v>
      </c>
      <c r="H46" s="291" t="s">
        <v>392</v>
      </c>
      <c r="I46" s="1256">
        <v>78</v>
      </c>
      <c r="J46" s="290"/>
      <c r="K46" s="221"/>
    </row>
    <row r="47" spans="3:13" ht="12.6">
      <c r="C47" s="430"/>
      <c r="D47" s="430"/>
      <c r="E47" s="72"/>
      <c r="F47" s="1533"/>
      <c r="G47" s="1532"/>
      <c r="H47" s="1292" t="s">
        <v>364</v>
      </c>
      <c r="I47" s="1307" t="s">
        <v>413</v>
      </c>
      <c r="J47" s="1302"/>
      <c r="K47" s="1287"/>
      <c r="L47" s="1295"/>
      <c r="M47" s="1295"/>
    </row>
    <row r="48" spans="3:13" ht="13.95" customHeight="1">
      <c r="C48" s="430"/>
      <c r="D48" s="430"/>
      <c r="E48" s="72"/>
      <c r="F48" s="1533" t="s">
        <v>414</v>
      </c>
      <c r="G48" s="1531" t="s">
        <v>415</v>
      </c>
      <c r="H48" s="291" t="s">
        <v>392</v>
      </c>
      <c r="I48" s="1256">
        <v>42</v>
      </c>
      <c r="J48" s="290"/>
      <c r="K48" s="221"/>
    </row>
    <row r="49" spans="3:14" ht="12.6">
      <c r="C49" s="438"/>
      <c r="D49" s="430"/>
      <c r="E49" s="72"/>
      <c r="F49" s="1533"/>
      <c r="G49" s="1532"/>
      <c r="H49" s="1292" t="s">
        <v>364</v>
      </c>
      <c r="I49" s="1307">
        <v>16</v>
      </c>
      <c r="J49" s="1302"/>
      <c r="K49" s="1287"/>
      <c r="L49" s="1295"/>
      <c r="M49" s="1295"/>
    </row>
    <row r="50" spans="3:14" ht="12.6">
      <c r="C50" s="430"/>
      <c r="D50" s="430"/>
      <c r="E50" s="72"/>
      <c r="F50" s="284" t="s">
        <v>416</v>
      </c>
      <c r="G50" s="1300" t="s">
        <v>417</v>
      </c>
      <c r="H50" s="1292" t="s">
        <v>364</v>
      </c>
      <c r="I50" s="1307">
        <v>130</v>
      </c>
      <c r="J50" s="1299" t="s">
        <v>394</v>
      </c>
      <c r="K50" s="1287"/>
      <c r="L50" s="1295"/>
      <c r="M50" s="1295"/>
    </row>
    <row r="51" spans="3:14" ht="12.6">
      <c r="C51" s="430"/>
      <c r="D51" s="430"/>
      <c r="E51" s="72"/>
      <c r="F51" s="1533" t="s">
        <v>418</v>
      </c>
      <c r="G51" s="1531" t="s">
        <v>419</v>
      </c>
      <c r="H51" s="291" t="s">
        <v>392</v>
      </c>
      <c r="I51" s="1256">
        <v>80</v>
      </c>
      <c r="J51" s="290"/>
      <c r="K51" s="221"/>
    </row>
    <row r="52" spans="3:14" ht="12.6">
      <c r="C52" s="430"/>
      <c r="D52" s="430"/>
      <c r="E52" s="72"/>
      <c r="F52" s="1533"/>
      <c r="G52" s="1532"/>
      <c r="H52" s="1292" t="s">
        <v>364</v>
      </c>
      <c r="I52" s="1307" t="s">
        <v>420</v>
      </c>
      <c r="J52" s="1302"/>
      <c r="K52" s="1287"/>
      <c r="L52" s="1295"/>
      <c r="M52" s="1295"/>
    </row>
    <row r="53" spans="3:14" ht="12.6">
      <c r="C53" s="438"/>
      <c r="D53" s="430"/>
      <c r="E53" s="72"/>
      <c r="F53" s="284" t="s">
        <v>421</v>
      </c>
      <c r="G53" s="1291" t="s">
        <v>422</v>
      </c>
      <c r="H53" s="1292" t="s">
        <v>364</v>
      </c>
      <c r="I53" s="1307" t="s">
        <v>423</v>
      </c>
      <c r="J53" s="1302"/>
      <c r="K53" s="1287"/>
      <c r="L53" s="1295"/>
      <c r="M53" s="1295"/>
    </row>
    <row r="54" spans="3:14" ht="15" customHeight="1">
      <c r="C54" s="430"/>
      <c r="D54" s="430"/>
      <c r="E54" s="72"/>
      <c r="F54" s="284" t="s">
        <v>424</v>
      </c>
      <c r="G54" s="1291" t="s">
        <v>425</v>
      </c>
      <c r="H54" s="1292" t="s">
        <v>364</v>
      </c>
      <c r="I54" s="1307" t="s">
        <v>423</v>
      </c>
      <c r="J54" s="1302"/>
      <c r="K54" s="1287"/>
      <c r="L54" s="1295"/>
      <c r="M54" s="1295"/>
    </row>
    <row r="55" spans="3:14" ht="36.6" customHeight="1">
      <c r="C55" s="430"/>
      <c r="D55" s="430"/>
      <c r="E55" s="72"/>
      <c r="F55" s="284" t="s">
        <v>426</v>
      </c>
      <c r="G55" s="1300" t="s">
        <v>427</v>
      </c>
      <c r="H55" s="1292"/>
      <c r="I55" s="1312"/>
      <c r="J55" s="1313"/>
      <c r="K55" s="1324" t="s">
        <v>426</v>
      </c>
      <c r="L55" s="1324" t="s">
        <v>428</v>
      </c>
      <c r="M55" s="1324" t="s">
        <v>429</v>
      </c>
      <c r="N55" s="1314"/>
    </row>
    <row r="56" spans="3:14" ht="12.6">
      <c r="C56" s="430"/>
      <c r="D56" s="430"/>
      <c r="E56" s="72"/>
      <c r="F56" s="284" t="s">
        <v>430</v>
      </c>
      <c r="G56" s="1291" t="s">
        <v>431</v>
      </c>
      <c r="H56" s="1315" t="s">
        <v>364</v>
      </c>
      <c r="I56" s="1316" t="s">
        <v>432</v>
      </c>
      <c r="J56" s="1302"/>
      <c r="K56" s="1287"/>
      <c r="L56" s="1295"/>
      <c r="M56" s="1295"/>
    </row>
    <row r="57" spans="3:14" ht="15" customHeight="1">
      <c r="C57" s="430"/>
      <c r="D57" s="430"/>
      <c r="E57" s="72"/>
      <c r="F57" s="284" t="s">
        <v>433</v>
      </c>
      <c r="G57" s="1291" t="s">
        <v>434</v>
      </c>
      <c r="H57" s="1292" t="s">
        <v>364</v>
      </c>
      <c r="I57" s="1307" t="s">
        <v>435</v>
      </c>
      <c r="J57" s="1302"/>
      <c r="K57" s="1287"/>
      <c r="L57" s="1295"/>
      <c r="M57" s="1295"/>
    </row>
    <row r="58" spans="3:14" ht="12.6">
      <c r="C58" s="430"/>
      <c r="D58" s="430"/>
      <c r="E58" s="72"/>
      <c r="F58" s="284" t="s">
        <v>436</v>
      </c>
      <c r="G58" s="1291" t="s">
        <v>437</v>
      </c>
      <c r="H58" s="1292" t="s">
        <v>364</v>
      </c>
      <c r="I58" s="1307" t="s">
        <v>435</v>
      </c>
      <c r="J58" s="1302"/>
      <c r="K58" s="1287"/>
      <c r="L58" s="1295"/>
      <c r="M58" s="1295"/>
    </row>
    <row r="59" spans="3:14" ht="12.6">
      <c r="C59" s="430"/>
      <c r="D59" s="430"/>
      <c r="E59" s="72"/>
      <c r="F59" s="1533" t="s">
        <v>438</v>
      </c>
      <c r="G59" s="1531" t="s">
        <v>439</v>
      </c>
      <c r="H59" s="291" t="s">
        <v>392</v>
      </c>
      <c r="I59" s="1256" t="s">
        <v>440</v>
      </c>
      <c r="J59" s="290"/>
      <c r="K59" s="221"/>
    </row>
    <row r="60" spans="3:14" ht="12.6">
      <c r="E60" s="72"/>
      <c r="F60" s="1533"/>
      <c r="G60" s="1532"/>
      <c r="H60" s="1292" t="s">
        <v>364</v>
      </c>
      <c r="I60" s="1307" t="s">
        <v>413</v>
      </c>
      <c r="J60" s="1302"/>
      <c r="K60" s="1287"/>
      <c r="L60" s="1295"/>
      <c r="M60" s="1295"/>
    </row>
    <row r="61" spans="3:14" ht="15" customHeight="1">
      <c r="E61" s="72"/>
      <c r="F61" s="1533" t="s">
        <v>441</v>
      </c>
      <c r="G61" s="1531" t="s">
        <v>442</v>
      </c>
      <c r="H61" s="291" t="s">
        <v>392</v>
      </c>
      <c r="I61" s="1256" t="s">
        <v>440</v>
      </c>
      <c r="J61" s="290"/>
      <c r="K61" s="221"/>
    </row>
    <row r="62" spans="3:14" ht="12.6">
      <c r="E62" s="72"/>
      <c r="F62" s="1533"/>
      <c r="G62" s="1532"/>
      <c r="H62" s="1292" t="s">
        <v>364</v>
      </c>
      <c r="I62" s="1307" t="s">
        <v>413</v>
      </c>
      <c r="J62" s="1302"/>
      <c r="K62" s="1287"/>
      <c r="L62" s="1295"/>
      <c r="M62" s="1295"/>
    </row>
    <row r="63" spans="3:14" ht="12.6">
      <c r="E63" s="72"/>
      <c r="F63" s="284" t="s">
        <v>443</v>
      </c>
      <c r="G63" s="1291" t="s">
        <v>444</v>
      </c>
      <c r="H63" s="1292" t="s">
        <v>364</v>
      </c>
      <c r="I63" s="1307" t="s">
        <v>445</v>
      </c>
      <c r="J63" s="1302"/>
      <c r="K63" s="1287"/>
      <c r="L63" s="1295"/>
      <c r="M63" s="1295"/>
    </row>
    <row r="64" spans="3:14" ht="12.6">
      <c r="E64" s="72"/>
      <c r="F64" s="284" t="s">
        <v>446</v>
      </c>
      <c r="G64" s="1291" t="s">
        <v>447</v>
      </c>
      <c r="H64" s="1292" t="s">
        <v>364</v>
      </c>
      <c r="I64" s="1307">
        <v>87</v>
      </c>
      <c r="J64" s="1302"/>
      <c r="K64" s="1287"/>
      <c r="L64" s="1295"/>
      <c r="M64" s="1295"/>
    </row>
    <row r="65" spans="5:13" ht="12.6">
      <c r="E65" s="72"/>
      <c r="F65" s="1533" t="s">
        <v>448</v>
      </c>
      <c r="G65" s="1531" t="s">
        <v>449</v>
      </c>
      <c r="H65" s="291" t="s">
        <v>392</v>
      </c>
      <c r="I65" s="1256">
        <v>42</v>
      </c>
      <c r="J65" s="290"/>
      <c r="K65" s="221"/>
    </row>
    <row r="66" spans="5:13" ht="12.6">
      <c r="E66" s="72"/>
      <c r="F66" s="1533"/>
      <c r="G66" s="1532"/>
      <c r="H66" s="1292" t="s">
        <v>364</v>
      </c>
      <c r="I66" s="1307">
        <v>16</v>
      </c>
      <c r="J66" s="1302"/>
      <c r="K66" s="1287"/>
      <c r="L66" s="1295"/>
      <c r="M66" s="1295"/>
    </row>
    <row r="67" spans="5:13" ht="12.6">
      <c r="E67" s="72"/>
      <c r="F67" s="1533" t="s">
        <v>450</v>
      </c>
      <c r="G67" s="1531" t="s">
        <v>451</v>
      </c>
      <c r="H67" s="291" t="s">
        <v>392</v>
      </c>
      <c r="I67" s="1256">
        <v>116</v>
      </c>
      <c r="J67" s="290"/>
      <c r="K67" s="221"/>
    </row>
    <row r="68" spans="5:13" ht="12.6">
      <c r="E68" s="72"/>
      <c r="F68" s="1550"/>
      <c r="G68" s="1551"/>
      <c r="H68" s="294" t="s">
        <v>364</v>
      </c>
      <c r="I68" s="1265">
        <v>78</v>
      </c>
      <c r="J68" s="295"/>
      <c r="K68" s="296"/>
      <c r="L68" s="1114"/>
      <c r="M68" s="1114"/>
    </row>
    <row r="69" spans="5:13" ht="13.2">
      <c r="E69" s="72"/>
      <c r="F69" s="270" t="s">
        <v>452</v>
      </c>
      <c r="G69" s="270"/>
      <c r="H69" s="273"/>
      <c r="I69" s="1006"/>
      <c r="J69" s="278"/>
      <c r="K69" s="270"/>
    </row>
    <row r="70" spans="5:13" ht="13.2">
      <c r="E70" s="72"/>
      <c r="F70" s="1549" t="s">
        <v>453</v>
      </c>
      <c r="G70" s="1531" t="s">
        <v>454</v>
      </c>
      <c r="H70" s="287" t="s">
        <v>392</v>
      </c>
      <c r="I70" s="1264">
        <v>46</v>
      </c>
      <c r="J70" s="277"/>
    </row>
    <row r="71" spans="5:13" ht="13.2">
      <c r="E71" s="72"/>
      <c r="F71" s="1549"/>
      <c r="G71" s="1532"/>
      <c r="H71" s="1292" t="s">
        <v>364</v>
      </c>
      <c r="I71" s="1307">
        <v>8</v>
      </c>
      <c r="J71" s="1317"/>
      <c r="K71" s="1295"/>
      <c r="L71" s="1295"/>
      <c r="M71" s="1295"/>
    </row>
    <row r="72" spans="5:13" ht="13.2">
      <c r="E72" s="72"/>
      <c r="F72" s="1542" t="s">
        <v>455</v>
      </c>
      <c r="G72" s="1531" t="s">
        <v>456</v>
      </c>
      <c r="H72" s="287" t="s">
        <v>392</v>
      </c>
      <c r="I72" s="1266">
        <v>47</v>
      </c>
      <c r="J72" s="279"/>
      <c r="K72" s="167"/>
    </row>
    <row r="73" spans="5:13" ht="13.95" customHeight="1">
      <c r="E73" s="72"/>
      <c r="F73" s="1542"/>
      <c r="G73" s="1532"/>
      <c r="H73" s="1292" t="s">
        <v>364</v>
      </c>
      <c r="I73" s="1318">
        <v>8</v>
      </c>
      <c r="J73" s="1319"/>
      <c r="K73" s="1320"/>
      <c r="L73" s="1295"/>
      <c r="M73" s="1295"/>
    </row>
    <row r="74" spans="5:13" ht="13.95" customHeight="1">
      <c r="E74" s="72"/>
      <c r="F74" s="1567" t="s">
        <v>457</v>
      </c>
      <c r="G74" s="1568"/>
      <c r="H74" s="291"/>
      <c r="I74" s="1007"/>
      <c r="J74" s="279"/>
      <c r="K74" s="167"/>
    </row>
    <row r="75" spans="5:13" ht="13.95" customHeight="1">
      <c r="E75" s="72"/>
      <c r="F75" s="1289" t="s">
        <v>458</v>
      </c>
      <c r="G75" s="1321" t="s">
        <v>459</v>
      </c>
      <c r="H75" s="1292" t="s">
        <v>364</v>
      </c>
      <c r="I75" s="1318">
        <v>49</v>
      </c>
      <c r="J75" s="1319"/>
      <c r="K75" s="1320"/>
      <c r="L75" s="1295"/>
      <c r="M75" s="1295"/>
    </row>
    <row r="76" spans="5:13" ht="13.95" customHeight="1">
      <c r="E76" s="72"/>
      <c r="F76" s="1110" t="s">
        <v>460</v>
      </c>
      <c r="G76" s="1109"/>
      <c r="H76" s="291"/>
      <c r="I76" s="1007"/>
      <c r="J76" s="279"/>
      <c r="K76" s="167"/>
    </row>
    <row r="77" spans="5:13" ht="13.95" customHeight="1">
      <c r="E77" s="72"/>
      <c r="F77" s="1111" t="s">
        <v>461</v>
      </c>
      <c r="G77" s="1300" t="s">
        <v>462</v>
      </c>
      <c r="H77" s="1292" t="s">
        <v>364</v>
      </c>
      <c r="I77" s="1318" t="s">
        <v>463</v>
      </c>
      <c r="J77" s="1319"/>
      <c r="K77" s="1320"/>
      <c r="L77" s="1295"/>
      <c r="M77" s="1295"/>
    </row>
    <row r="78" spans="5:13" ht="13.95" customHeight="1">
      <c r="E78" s="72"/>
      <c r="F78" s="1111" t="s">
        <v>464</v>
      </c>
      <c r="G78" s="1300" t="s">
        <v>465</v>
      </c>
      <c r="H78" s="1292" t="s">
        <v>364</v>
      </c>
      <c r="I78" s="1318" t="s">
        <v>463</v>
      </c>
      <c r="J78" s="1319"/>
      <c r="K78" s="1320"/>
      <c r="L78" s="1295"/>
      <c r="M78" s="1295"/>
    </row>
    <row r="79" spans="5:13" ht="13.95" customHeight="1">
      <c r="E79" s="72"/>
      <c r="F79" s="1111" t="s">
        <v>466</v>
      </c>
      <c r="G79" s="1300" t="s">
        <v>467</v>
      </c>
      <c r="H79" s="1292" t="s">
        <v>364</v>
      </c>
      <c r="I79" s="1318" t="s">
        <v>463</v>
      </c>
      <c r="J79" s="1319"/>
      <c r="K79" s="1320"/>
      <c r="L79" s="1295"/>
      <c r="M79" s="1295"/>
    </row>
    <row r="80" spans="5:13" ht="13.95" customHeight="1">
      <c r="E80" s="72"/>
      <c r="F80" s="1111" t="s">
        <v>468</v>
      </c>
      <c r="G80" s="1300" t="s">
        <v>469</v>
      </c>
      <c r="H80" s="1292" t="s">
        <v>364</v>
      </c>
      <c r="I80" s="1318" t="s">
        <v>463</v>
      </c>
      <c r="J80" s="1319"/>
      <c r="K80" s="1320"/>
      <c r="L80" s="1295"/>
      <c r="M80" s="1295"/>
    </row>
    <row r="81" spans="5:14" ht="13.95" customHeight="1">
      <c r="E81" s="72"/>
      <c r="F81" s="1111" t="s">
        <v>470</v>
      </c>
      <c r="G81" s="1300" t="s">
        <v>471</v>
      </c>
      <c r="H81" s="1292" t="s">
        <v>364</v>
      </c>
      <c r="I81" s="1318" t="s">
        <v>463</v>
      </c>
      <c r="J81" s="1319"/>
      <c r="K81" s="1320"/>
      <c r="L81" s="1295"/>
      <c r="M81" s="1295"/>
    </row>
    <row r="82" spans="5:14" ht="13.95" customHeight="1">
      <c r="E82" s="72"/>
      <c r="F82" s="1111" t="s">
        <v>472</v>
      </c>
      <c r="G82" s="1300" t="s">
        <v>473</v>
      </c>
      <c r="H82" s="1292" t="s">
        <v>364</v>
      </c>
      <c r="I82" s="1318" t="s">
        <v>463</v>
      </c>
      <c r="J82" s="1319"/>
      <c r="K82" s="1320"/>
      <c r="L82" s="1295"/>
      <c r="M82" s="1295"/>
    </row>
    <row r="83" spans="5:14" ht="13.95" customHeight="1">
      <c r="E83" s="72"/>
      <c r="F83" s="1111" t="s">
        <v>474</v>
      </c>
      <c r="G83" s="1300" t="s">
        <v>475</v>
      </c>
      <c r="H83" s="1292" t="s">
        <v>364</v>
      </c>
      <c r="I83" s="1318" t="s">
        <v>463</v>
      </c>
      <c r="J83" s="1319"/>
      <c r="K83" s="1320"/>
      <c r="L83" s="1295"/>
      <c r="M83" s="1295"/>
    </row>
    <row r="84" spans="5:14" ht="13.95" customHeight="1">
      <c r="E84" s="72"/>
      <c r="F84" s="1111" t="s">
        <v>476</v>
      </c>
      <c r="G84" s="1300" t="s">
        <v>477</v>
      </c>
      <c r="H84" s="1292" t="s">
        <v>364</v>
      </c>
      <c r="I84" s="1318" t="s">
        <v>463</v>
      </c>
      <c r="J84" s="1319"/>
      <c r="K84" s="1320"/>
      <c r="L84" s="1295"/>
      <c r="M84" s="1295"/>
    </row>
    <row r="85" spans="5:14" ht="13.2">
      <c r="F85" s="274" t="s">
        <v>478</v>
      </c>
      <c r="G85" s="275"/>
      <c r="H85" s="213"/>
      <c r="I85" s="1008"/>
      <c r="J85" s="280"/>
      <c r="K85" s="149"/>
    </row>
    <row r="86" spans="5:14" ht="13.2" customHeight="1">
      <c r="F86" s="1288" t="s">
        <v>458</v>
      </c>
      <c r="G86" s="1291" t="s">
        <v>459</v>
      </c>
      <c r="H86" s="1305" t="s">
        <v>392</v>
      </c>
      <c r="I86" s="1322" t="s">
        <v>479</v>
      </c>
      <c r="J86" s="1319"/>
      <c r="K86" s="1320"/>
      <c r="L86" s="1295"/>
      <c r="M86" s="1295"/>
    </row>
    <row r="87" spans="5:14" ht="13.2">
      <c r="F87" s="276" t="s">
        <v>480</v>
      </c>
      <c r="G87" s="276"/>
      <c r="H87" s="212"/>
      <c r="I87" s="1009"/>
      <c r="J87" s="281"/>
      <c r="K87" s="171"/>
      <c r="L87" s="66"/>
    </row>
    <row r="88" spans="5:14" ht="12" customHeight="1">
      <c r="F88" s="284" t="s">
        <v>481</v>
      </c>
      <c r="G88" s="1291" t="s">
        <v>482</v>
      </c>
      <c r="H88" s="1305" t="s">
        <v>392</v>
      </c>
      <c r="I88" s="1307">
        <v>102</v>
      </c>
      <c r="J88" s="1297"/>
      <c r="K88" s="1287"/>
      <c r="L88" s="1295"/>
      <c r="M88" s="1295"/>
    </row>
    <row r="89" spans="5:14">
      <c r="F89" s="1533" t="s">
        <v>483</v>
      </c>
      <c r="G89" s="1531" t="s">
        <v>484</v>
      </c>
      <c r="H89" s="287" t="s">
        <v>392</v>
      </c>
      <c r="I89" s="1256">
        <v>123</v>
      </c>
      <c r="J89" s="289"/>
      <c r="K89" s="221"/>
    </row>
    <row r="90" spans="5:14">
      <c r="F90" s="1533"/>
      <c r="G90" s="1532"/>
      <c r="H90" s="1292" t="s">
        <v>364</v>
      </c>
      <c r="I90" s="1307" t="s">
        <v>485</v>
      </c>
      <c r="J90" s="1297"/>
      <c r="K90" s="1287"/>
      <c r="L90" s="1295"/>
      <c r="M90" s="1295"/>
    </row>
    <row r="91" spans="5:14" ht="12" customHeight="1">
      <c r="F91" s="284" t="s">
        <v>486</v>
      </c>
      <c r="G91" s="1291" t="s">
        <v>487</v>
      </c>
      <c r="H91" s="1292" t="s">
        <v>364</v>
      </c>
      <c r="I91" s="1323">
        <v>161165167170171</v>
      </c>
      <c r="J91" s="1297"/>
      <c r="K91" s="1287"/>
      <c r="L91" s="1295"/>
      <c r="M91" s="1295"/>
    </row>
    <row r="92" spans="5:14" ht="64.95" customHeight="1">
      <c r="F92" s="284" t="s">
        <v>488</v>
      </c>
      <c r="G92" s="1291" t="s">
        <v>489</v>
      </c>
      <c r="H92" s="1305"/>
      <c r="I92" s="1325"/>
      <c r="J92" s="1326"/>
      <c r="K92" s="1324" t="s">
        <v>488</v>
      </c>
      <c r="L92" s="1324" t="s">
        <v>490</v>
      </c>
      <c r="M92" s="1324" t="s">
        <v>491</v>
      </c>
      <c r="N92" s="1327"/>
    </row>
    <row r="93" spans="5:14" ht="13.2">
      <c r="F93" s="274" t="s">
        <v>492</v>
      </c>
      <c r="G93" s="275"/>
      <c r="H93" s="213"/>
      <c r="I93" s="495"/>
      <c r="J93" s="280"/>
      <c r="K93" s="149"/>
    </row>
    <row r="94" spans="5:14" ht="15.45" customHeight="1">
      <c r="F94" s="1288" t="s">
        <v>458</v>
      </c>
      <c r="G94" s="1291" t="s">
        <v>459</v>
      </c>
      <c r="H94" s="1292" t="s">
        <v>364</v>
      </c>
      <c r="I94" s="1328">
        <v>87</v>
      </c>
      <c r="J94" s="1329"/>
      <c r="K94" s="1295"/>
      <c r="L94" s="1295"/>
      <c r="M94" s="1295"/>
    </row>
    <row r="95" spans="5:14" ht="12.6">
      <c r="F95" s="276" t="s">
        <v>493</v>
      </c>
      <c r="G95" s="171"/>
      <c r="H95" s="212"/>
      <c r="I95" s="496"/>
      <c r="J95" s="281"/>
      <c r="K95" s="171"/>
    </row>
    <row r="96" spans="5:14" ht="23.25" customHeight="1">
      <c r="F96" s="284" t="s">
        <v>494</v>
      </c>
      <c r="G96" s="1291" t="s">
        <v>495</v>
      </c>
      <c r="H96" s="1292"/>
      <c r="I96" s="1332"/>
      <c r="J96" s="1333"/>
      <c r="K96" s="1331" t="s">
        <v>494</v>
      </c>
      <c r="L96" s="1324" t="s">
        <v>496</v>
      </c>
      <c r="M96" s="1411" t="s">
        <v>497</v>
      </c>
      <c r="N96" s="1314"/>
    </row>
    <row r="97" spans="6:13">
      <c r="F97" s="1533" t="s">
        <v>498</v>
      </c>
      <c r="G97" s="1531" t="s">
        <v>499</v>
      </c>
      <c r="H97" s="291" t="s">
        <v>364</v>
      </c>
      <c r="I97" s="1267">
        <v>78</v>
      </c>
      <c r="J97" s="290"/>
      <c r="K97" s="221"/>
    </row>
    <row r="98" spans="6:13">
      <c r="F98" s="1533"/>
      <c r="G98" s="1532"/>
      <c r="H98" s="1292"/>
      <c r="I98" s="1303"/>
      <c r="J98" s="1302"/>
      <c r="K98" s="1287"/>
      <c r="L98" s="1295"/>
      <c r="M98" s="1295"/>
    </row>
    <row r="99" spans="6:13" ht="13.2">
      <c r="F99" s="274" t="s">
        <v>500</v>
      </c>
      <c r="G99" s="149"/>
      <c r="H99" s="213"/>
      <c r="I99" s="495"/>
      <c r="J99" s="280"/>
      <c r="K99" s="149"/>
    </row>
    <row r="100" spans="6:13" ht="15" customHeight="1">
      <c r="F100" s="1288" t="s">
        <v>458</v>
      </c>
      <c r="G100" s="1291" t="s">
        <v>459</v>
      </c>
      <c r="H100" s="1292" t="s">
        <v>364</v>
      </c>
      <c r="I100" s="1307" t="s">
        <v>501</v>
      </c>
      <c r="J100" s="1302"/>
      <c r="K100" s="1287"/>
      <c r="L100" s="1295"/>
      <c r="M100" s="1295"/>
    </row>
    <row r="101" spans="6:13" ht="12.6">
      <c r="F101" s="276" t="s">
        <v>502</v>
      </c>
      <c r="G101" s="171"/>
      <c r="H101" s="212"/>
      <c r="I101" s="1009"/>
      <c r="J101" s="281"/>
      <c r="K101" s="171"/>
    </row>
    <row r="102" spans="6:13" ht="12" customHeight="1">
      <c r="F102" s="284" t="s">
        <v>503</v>
      </c>
      <c r="G102" s="1291" t="s">
        <v>504</v>
      </c>
      <c r="H102" s="1292" t="s">
        <v>364</v>
      </c>
      <c r="I102" s="1307" t="s">
        <v>505</v>
      </c>
      <c r="J102" s="1299" t="s">
        <v>18</v>
      </c>
      <c r="K102" s="1287"/>
      <c r="L102" s="1295"/>
      <c r="M102" s="1295"/>
    </row>
    <row r="103" spans="6:13">
      <c r="F103" s="284" t="s">
        <v>506</v>
      </c>
      <c r="G103" s="1291" t="s">
        <v>507</v>
      </c>
      <c r="H103" s="1292" t="s">
        <v>364</v>
      </c>
      <c r="I103" s="1307" t="s">
        <v>501</v>
      </c>
      <c r="J103" s="1302"/>
      <c r="K103" s="1287"/>
      <c r="L103" s="1295"/>
      <c r="M103" s="1295"/>
    </row>
    <row r="104" spans="6:13" ht="13.95" customHeight="1">
      <c r="F104" s="274" t="s">
        <v>508</v>
      </c>
      <c r="G104" s="149"/>
      <c r="H104" s="213"/>
      <c r="I104" s="1008"/>
      <c r="J104" s="280"/>
      <c r="K104" s="149"/>
    </row>
    <row r="105" spans="6:13" ht="12" customHeight="1">
      <c r="F105" s="284" t="s">
        <v>458</v>
      </c>
      <c r="G105" s="1291" t="s">
        <v>459</v>
      </c>
      <c r="H105" s="1292" t="s">
        <v>364</v>
      </c>
      <c r="I105" s="1318" t="s">
        <v>509</v>
      </c>
      <c r="J105" s="1302"/>
      <c r="K105" s="1287"/>
      <c r="L105" s="1295"/>
      <c r="M105" s="1295"/>
    </row>
    <row r="106" spans="6:13" ht="12.6">
      <c r="F106" s="276" t="s">
        <v>510</v>
      </c>
      <c r="G106" s="171"/>
      <c r="H106" s="212"/>
      <c r="I106" s="1009"/>
      <c r="J106" s="281"/>
      <c r="K106" s="171"/>
      <c r="L106" s="71"/>
    </row>
    <row r="107" spans="6:13" ht="12.6" customHeight="1">
      <c r="F107" s="284" t="s">
        <v>511</v>
      </c>
      <c r="G107" s="1291" t="s">
        <v>512</v>
      </c>
      <c r="H107" s="1292" t="s">
        <v>364</v>
      </c>
      <c r="I107" s="1334">
        <v>104</v>
      </c>
      <c r="J107" s="1299" t="s">
        <v>18</v>
      </c>
      <c r="K107" s="1335"/>
      <c r="L107" s="1336"/>
      <c r="M107" s="1295"/>
    </row>
    <row r="108" spans="6:13" ht="13.2">
      <c r="F108" s="274" t="s">
        <v>513</v>
      </c>
      <c r="G108" s="149"/>
      <c r="H108" s="213"/>
      <c r="I108" s="1008"/>
      <c r="J108" s="280"/>
      <c r="K108" s="149"/>
      <c r="L108" s="66"/>
    </row>
    <row r="109" spans="6:13">
      <c r="F109" s="1533" t="s">
        <v>458</v>
      </c>
      <c r="G109" s="1531" t="s">
        <v>459</v>
      </c>
      <c r="H109" s="291" t="s">
        <v>392</v>
      </c>
      <c r="I109" s="1256" t="s">
        <v>440</v>
      </c>
      <c r="J109" s="290"/>
      <c r="K109" s="221"/>
      <c r="L109" s="57"/>
      <c r="M109" s="57"/>
    </row>
    <row r="110" spans="6:13">
      <c r="F110" s="1533"/>
      <c r="G110" s="1532"/>
      <c r="H110" s="1292" t="s">
        <v>364</v>
      </c>
      <c r="I110" s="1318" t="s">
        <v>514</v>
      </c>
      <c r="J110" s="1302"/>
      <c r="K110" s="1287"/>
      <c r="L110" s="1337"/>
      <c r="M110" s="1337"/>
    </row>
    <row r="111" spans="6:13" ht="13.95" customHeight="1">
      <c r="F111" s="276" t="s">
        <v>515</v>
      </c>
      <c r="G111" s="276"/>
      <c r="H111" s="210"/>
      <c r="I111" s="1011"/>
      <c r="J111" s="282"/>
      <c r="K111" s="172"/>
      <c r="L111" s="70"/>
    </row>
    <row r="112" spans="6:13" ht="15" customHeight="1">
      <c r="F112" s="284" t="s">
        <v>516</v>
      </c>
      <c r="G112" s="1291" t="s">
        <v>517</v>
      </c>
      <c r="H112" s="1292" t="s">
        <v>364</v>
      </c>
      <c r="I112" s="1307">
        <v>118</v>
      </c>
      <c r="J112" s="1299" t="s">
        <v>20</v>
      </c>
      <c r="K112" s="1287"/>
      <c r="L112" s="1295"/>
      <c r="M112" s="1295"/>
    </row>
    <row r="113" spans="6:13" ht="15" customHeight="1">
      <c r="F113" s="1533" t="s">
        <v>518</v>
      </c>
      <c r="G113" s="1531" t="s">
        <v>519</v>
      </c>
      <c r="H113" s="291" t="s">
        <v>364</v>
      </c>
      <c r="I113" s="1256" t="s">
        <v>520</v>
      </c>
      <c r="J113" s="290"/>
      <c r="K113" s="221"/>
    </row>
    <row r="114" spans="6:13">
      <c r="F114" s="1533"/>
      <c r="G114" s="1532"/>
      <c r="H114" s="1338"/>
      <c r="I114" s="1339"/>
      <c r="J114" s="1302"/>
      <c r="K114" s="1287"/>
      <c r="L114" s="1295"/>
      <c r="M114" s="1295"/>
    </row>
    <row r="115" spans="6:13" ht="12" customHeight="1">
      <c r="F115" s="284" t="s">
        <v>521</v>
      </c>
      <c r="G115" s="1291" t="s">
        <v>522</v>
      </c>
      <c r="H115" s="1292" t="s">
        <v>364</v>
      </c>
      <c r="I115" s="1307" t="s">
        <v>523</v>
      </c>
      <c r="J115" s="1299" t="s">
        <v>20</v>
      </c>
      <c r="K115" s="1287"/>
      <c r="L115" s="1295"/>
      <c r="M115" s="1295"/>
    </row>
    <row r="116" spans="6:13" ht="13.2">
      <c r="F116" s="274" t="s">
        <v>524</v>
      </c>
      <c r="G116" s="149"/>
      <c r="H116" s="213"/>
      <c r="I116" s="1008"/>
      <c r="J116" s="280"/>
      <c r="K116" s="149"/>
      <c r="L116" s="66"/>
    </row>
    <row r="117" spans="6:13" ht="13.95" customHeight="1">
      <c r="F117" s="284" t="s">
        <v>458</v>
      </c>
      <c r="G117" s="1300" t="s">
        <v>459</v>
      </c>
      <c r="H117" s="1292" t="s">
        <v>364</v>
      </c>
      <c r="I117" s="1307">
        <v>119</v>
      </c>
      <c r="J117" s="1329"/>
      <c r="K117" s="1340"/>
      <c r="L117" s="1340"/>
      <c r="M117" s="1341"/>
    </row>
    <row r="118" spans="6:13" ht="13.2" customHeight="1">
      <c r="F118" s="276" t="s">
        <v>525</v>
      </c>
      <c r="G118" s="276"/>
      <c r="H118" s="210"/>
      <c r="I118" s="1004"/>
      <c r="J118" s="277"/>
      <c r="K118" s="1342"/>
      <c r="L118" s="1342"/>
      <c r="M118" s="1343"/>
    </row>
    <row r="119" spans="6:13" ht="20.399999999999999">
      <c r="F119" s="284" t="s">
        <v>526</v>
      </c>
      <c r="G119" s="1300" t="s">
        <v>527</v>
      </c>
      <c r="H119" s="1292" t="s">
        <v>364</v>
      </c>
      <c r="I119" s="1307">
        <v>119</v>
      </c>
      <c r="J119" s="1317"/>
      <c r="K119" s="1295"/>
      <c r="L119" s="1295"/>
      <c r="M119" s="1341"/>
    </row>
    <row r="120" spans="6:13" ht="12.45" customHeight="1">
      <c r="F120" s="1537" t="s">
        <v>528</v>
      </c>
      <c r="G120" s="1537"/>
      <c r="H120" s="211"/>
      <c r="I120" s="1012"/>
      <c r="J120" s="283"/>
      <c r="K120" s="101"/>
      <c r="L120" s="60"/>
    </row>
    <row r="121" spans="6:13" ht="13.95" customHeight="1">
      <c r="F121" s="284" t="s">
        <v>458</v>
      </c>
      <c r="G121" s="1300" t="s">
        <v>459</v>
      </c>
      <c r="H121" s="1330" t="s">
        <v>529</v>
      </c>
      <c r="I121" s="1344" t="s">
        <v>530</v>
      </c>
      <c r="J121" s="1317"/>
      <c r="K121" s="1295"/>
      <c r="L121" s="1295"/>
      <c r="M121" s="1295"/>
    </row>
    <row r="122" spans="6:13" ht="13.2" customHeight="1">
      <c r="F122" s="300" t="s">
        <v>531</v>
      </c>
      <c r="G122" s="300"/>
      <c r="H122" s="301"/>
      <c r="I122" s="1013"/>
      <c r="J122" s="355"/>
      <c r="K122" s="293"/>
    </row>
    <row r="123" spans="6:13" ht="15" customHeight="1">
      <c r="F123" s="284" t="s">
        <v>532</v>
      </c>
      <c r="G123" s="1300" t="s">
        <v>533</v>
      </c>
      <c r="H123" s="1330" t="s">
        <v>529</v>
      </c>
      <c r="I123" s="1344" t="s">
        <v>534</v>
      </c>
      <c r="J123" s="1345"/>
      <c r="K123" s="1346"/>
      <c r="L123" s="1295"/>
      <c r="M123" s="1295"/>
    </row>
    <row r="124" spans="6:13">
      <c r="F124" s="284" t="s">
        <v>535</v>
      </c>
      <c r="G124" s="1300" t="s">
        <v>536</v>
      </c>
      <c r="H124" s="1330" t="s">
        <v>529</v>
      </c>
      <c r="I124" s="1344" t="s">
        <v>537</v>
      </c>
      <c r="J124" s="1345"/>
      <c r="K124" s="1346"/>
      <c r="L124" s="1295"/>
      <c r="M124" s="1295"/>
    </row>
    <row r="125" spans="6:13" ht="20.399999999999999">
      <c r="F125" s="284" t="s">
        <v>538</v>
      </c>
      <c r="G125" s="1300" t="s">
        <v>539</v>
      </c>
      <c r="H125" s="1330" t="s">
        <v>529</v>
      </c>
      <c r="I125" s="1344" t="s">
        <v>540</v>
      </c>
      <c r="J125" s="1297"/>
      <c r="K125" s="1287"/>
      <c r="L125" s="1295"/>
      <c r="M125" s="1295"/>
    </row>
    <row r="126" spans="6:13" ht="16.95" customHeight="1">
      <c r="F126" s="284" t="s">
        <v>541</v>
      </c>
      <c r="G126" s="1300" t="s">
        <v>542</v>
      </c>
      <c r="H126" s="1330" t="s">
        <v>529</v>
      </c>
      <c r="I126" s="1344" t="s">
        <v>543</v>
      </c>
      <c r="J126" s="1297"/>
      <c r="K126" s="1287"/>
      <c r="L126" s="1295"/>
      <c r="M126" s="1295"/>
    </row>
    <row r="127" spans="6:13" ht="13.95" customHeight="1">
      <c r="F127" s="1537" t="s">
        <v>544</v>
      </c>
      <c r="G127" s="1537"/>
      <c r="H127" s="211"/>
      <c r="I127" s="494"/>
      <c r="J127" s="283"/>
      <c r="K127" s="101"/>
    </row>
    <row r="128" spans="6:13" ht="12" customHeight="1">
      <c r="F128" s="284" t="s">
        <v>458</v>
      </c>
      <c r="G128" s="1291" t="s">
        <v>459</v>
      </c>
      <c r="H128" s="1292" t="s">
        <v>364</v>
      </c>
      <c r="I128" s="1332">
        <v>60</v>
      </c>
      <c r="J128" s="1297"/>
      <c r="K128" s="1287"/>
      <c r="L128" s="1295"/>
      <c r="M128" s="1295"/>
    </row>
    <row r="129" spans="6:14" ht="13.95" customHeight="1">
      <c r="F129" s="276" t="s">
        <v>545</v>
      </c>
      <c r="G129" s="276"/>
      <c r="H129" s="210"/>
      <c r="I129" s="497"/>
      <c r="J129" s="282"/>
      <c r="K129" s="172"/>
    </row>
    <row r="130" spans="6:14" ht="12" customHeight="1">
      <c r="F130" s="284" t="s">
        <v>546</v>
      </c>
      <c r="G130" s="1291" t="s">
        <v>547</v>
      </c>
      <c r="H130" s="1292"/>
      <c r="I130" s="1303"/>
      <c r="J130" s="1297"/>
      <c r="K130" s="1331" t="s">
        <v>546</v>
      </c>
      <c r="L130" s="1331" t="s">
        <v>496</v>
      </c>
      <c r="M130" s="1411" t="s">
        <v>497</v>
      </c>
      <c r="N130" s="1314"/>
    </row>
    <row r="131" spans="6:14">
      <c r="F131" s="284" t="s">
        <v>548</v>
      </c>
      <c r="G131" s="1291" t="s">
        <v>549</v>
      </c>
      <c r="H131" s="1292" t="s">
        <v>364</v>
      </c>
      <c r="I131" s="1328">
        <v>61</v>
      </c>
      <c r="J131" s="1297"/>
      <c r="K131" s="1287"/>
      <c r="L131" s="1295"/>
      <c r="M131" s="1295"/>
    </row>
    <row r="132" spans="6:14" ht="20.399999999999999">
      <c r="F132" s="284" t="s">
        <v>550</v>
      </c>
      <c r="G132" s="1291" t="s">
        <v>551</v>
      </c>
      <c r="H132" s="1292"/>
      <c r="I132" s="1303"/>
      <c r="J132" s="1297"/>
      <c r="K132" s="1331" t="s">
        <v>550</v>
      </c>
      <c r="L132" s="1331" t="s">
        <v>490</v>
      </c>
      <c r="M132" s="1331" t="s">
        <v>552</v>
      </c>
    </row>
    <row r="133" spans="6:14" ht="13.95" customHeight="1">
      <c r="F133" s="1537" t="s">
        <v>553</v>
      </c>
      <c r="G133" s="1537"/>
      <c r="H133" s="211"/>
      <c r="I133" s="494"/>
      <c r="J133" s="283"/>
      <c r="K133" s="101"/>
    </row>
    <row r="134" spans="6:14" ht="12" customHeight="1">
      <c r="F134" s="284" t="s">
        <v>458</v>
      </c>
      <c r="G134" s="1291" t="s">
        <v>459</v>
      </c>
      <c r="H134" s="1292" t="s">
        <v>364</v>
      </c>
      <c r="I134" s="1328">
        <v>42</v>
      </c>
      <c r="J134" s="1297"/>
      <c r="K134" s="1287"/>
      <c r="L134" s="1295"/>
      <c r="M134" s="1295"/>
    </row>
    <row r="135" spans="6:14" ht="13.95" customHeight="1">
      <c r="F135" s="276" t="s">
        <v>554</v>
      </c>
      <c r="G135" s="276"/>
      <c r="H135" s="210"/>
      <c r="I135" s="497"/>
      <c r="J135" s="282"/>
      <c r="K135" s="172"/>
    </row>
    <row r="136" spans="6:14" ht="12" customHeight="1">
      <c r="F136" s="284" t="s">
        <v>555</v>
      </c>
      <c r="G136" s="1291" t="s">
        <v>556</v>
      </c>
      <c r="H136" s="1292" t="s">
        <v>364</v>
      </c>
      <c r="I136" s="1328">
        <v>43</v>
      </c>
      <c r="J136" s="1299" t="s">
        <v>557</v>
      </c>
      <c r="K136" s="1287"/>
      <c r="L136" s="1295"/>
      <c r="M136" s="1295"/>
    </row>
    <row r="137" spans="6:14" ht="28.95" customHeight="1">
      <c r="F137" s="284" t="s">
        <v>558</v>
      </c>
      <c r="G137" s="1291" t="s">
        <v>559</v>
      </c>
      <c r="H137" s="1292"/>
      <c r="I137" s="1295"/>
      <c r="J137" s="1347"/>
      <c r="K137" s="1331" t="s">
        <v>558</v>
      </c>
      <c r="L137" s="1411" t="s">
        <v>496</v>
      </c>
      <c r="M137" s="1411" t="s">
        <v>497</v>
      </c>
      <c r="N137" s="1314"/>
    </row>
    <row r="138" spans="6:14" ht="13.95" customHeight="1">
      <c r="F138" s="284" t="s">
        <v>560</v>
      </c>
      <c r="G138" s="1291" t="s">
        <v>561</v>
      </c>
      <c r="H138" s="1292" t="s">
        <v>364</v>
      </c>
      <c r="I138" s="1328">
        <v>43</v>
      </c>
      <c r="J138" s="1297"/>
      <c r="K138" s="1287"/>
      <c r="L138" s="1295"/>
      <c r="M138" s="1295"/>
    </row>
    <row r="139" spans="6:14" ht="13.95" customHeight="1">
      <c r="F139" s="284" t="s">
        <v>562</v>
      </c>
      <c r="G139" s="1291" t="s">
        <v>563</v>
      </c>
      <c r="H139" s="1292" t="s">
        <v>364</v>
      </c>
      <c r="I139" s="1328">
        <v>43</v>
      </c>
      <c r="J139" s="1297"/>
      <c r="K139" s="1287"/>
      <c r="L139" s="1295"/>
      <c r="M139" s="1295"/>
    </row>
    <row r="140" spans="6:14" ht="13.95" customHeight="1">
      <c r="F140" s="284" t="s">
        <v>564</v>
      </c>
      <c r="G140" s="1291" t="s">
        <v>565</v>
      </c>
      <c r="H140" s="1292" t="s">
        <v>364</v>
      </c>
      <c r="I140" s="1328">
        <v>43</v>
      </c>
      <c r="J140" s="1297"/>
      <c r="K140" s="1287"/>
      <c r="L140" s="1295"/>
      <c r="M140" s="1295"/>
    </row>
    <row r="141" spans="6:14" ht="13.95" customHeight="1">
      <c r="F141" s="1537" t="s">
        <v>566</v>
      </c>
      <c r="G141" s="1537"/>
      <c r="H141" s="211"/>
      <c r="I141" s="494"/>
      <c r="J141" s="283"/>
      <c r="K141" s="101"/>
    </row>
    <row r="142" spans="6:14" ht="12" customHeight="1">
      <c r="F142" s="284" t="s">
        <v>458</v>
      </c>
      <c r="G142" s="1291" t="s">
        <v>459</v>
      </c>
      <c r="H142" s="1292" t="s">
        <v>364</v>
      </c>
      <c r="I142" s="1307">
        <v>58</v>
      </c>
      <c r="J142" s="1297"/>
      <c r="K142" s="1287"/>
      <c r="L142" s="1295"/>
      <c r="M142" s="1295"/>
    </row>
    <row r="143" spans="6:14" ht="13.2" customHeight="1">
      <c r="F143" s="276" t="s">
        <v>567</v>
      </c>
      <c r="G143" s="276"/>
      <c r="H143" s="210"/>
      <c r="I143" s="1014"/>
      <c r="J143" s="282"/>
      <c r="K143" s="172"/>
      <c r="L143" s="70"/>
    </row>
    <row r="144" spans="6:14" ht="12" customHeight="1">
      <c r="F144" s="284" t="s">
        <v>568</v>
      </c>
      <c r="G144" s="1291" t="s">
        <v>569</v>
      </c>
      <c r="H144" s="1292" t="s">
        <v>364</v>
      </c>
      <c r="I144" s="1307" t="s">
        <v>570</v>
      </c>
      <c r="J144" s="1299" t="s">
        <v>571</v>
      </c>
      <c r="K144" s="1287"/>
      <c r="L144" s="1295"/>
      <c r="M144" s="1295"/>
    </row>
    <row r="145" spans="6:14">
      <c r="F145" s="284" t="s">
        <v>572</v>
      </c>
      <c r="G145" s="1291" t="s">
        <v>573</v>
      </c>
      <c r="H145" s="1292" t="s">
        <v>364</v>
      </c>
      <c r="I145" s="1307">
        <v>59</v>
      </c>
      <c r="J145" s="1348"/>
      <c r="K145" s="1337"/>
      <c r="L145" s="1295"/>
      <c r="M145" s="1295"/>
    </row>
    <row r="146" spans="6:14" ht="13.95" customHeight="1">
      <c r="F146" s="284" t="s">
        <v>574</v>
      </c>
      <c r="G146" s="1291" t="s">
        <v>575</v>
      </c>
      <c r="H146" s="1292" t="s">
        <v>364</v>
      </c>
      <c r="I146" s="1307">
        <v>59</v>
      </c>
      <c r="J146" s="1348"/>
      <c r="K146" s="1287"/>
      <c r="L146" s="1295"/>
      <c r="M146" s="1295"/>
    </row>
    <row r="147" spans="6:14" ht="13.95" customHeight="1">
      <c r="F147" s="284" t="s">
        <v>576</v>
      </c>
      <c r="G147" s="1300" t="s">
        <v>577</v>
      </c>
      <c r="H147" s="1292" t="s">
        <v>364</v>
      </c>
      <c r="I147" s="1307">
        <v>59</v>
      </c>
      <c r="J147" s="1348"/>
      <c r="K147" s="1287"/>
      <c r="L147" s="1295"/>
      <c r="M147" s="1295"/>
    </row>
    <row r="148" spans="6:14" ht="12" customHeight="1">
      <c r="F148" s="284" t="s">
        <v>578</v>
      </c>
      <c r="G148" s="1291" t="s">
        <v>579</v>
      </c>
      <c r="H148" s="1292" t="s">
        <v>364</v>
      </c>
      <c r="I148" s="1307">
        <v>59</v>
      </c>
      <c r="J148" s="1348"/>
      <c r="K148" s="1287"/>
      <c r="L148" s="1295"/>
      <c r="M148" s="1295"/>
    </row>
    <row r="149" spans="6:14" ht="13.95" customHeight="1">
      <c r="F149" s="1537" t="s">
        <v>580</v>
      </c>
      <c r="G149" s="1537"/>
      <c r="H149" s="211"/>
      <c r="I149" s="494"/>
      <c r="J149" s="283"/>
      <c r="K149" s="101"/>
    </row>
    <row r="150" spans="6:14" ht="12" customHeight="1">
      <c r="F150" s="284" t="s">
        <v>458</v>
      </c>
      <c r="G150" s="1291" t="s">
        <v>459</v>
      </c>
      <c r="H150" s="1292" t="s">
        <v>364</v>
      </c>
      <c r="I150" s="1328" t="s">
        <v>581</v>
      </c>
      <c r="J150" s="1297"/>
      <c r="K150" s="1287"/>
      <c r="L150" s="1295"/>
      <c r="M150" s="1295"/>
    </row>
    <row r="151" spans="6:14" ht="13.95" customHeight="1">
      <c r="F151" s="276" t="s">
        <v>582</v>
      </c>
      <c r="G151" s="276"/>
      <c r="H151" s="210"/>
      <c r="I151" s="497"/>
      <c r="J151" s="282"/>
      <c r="K151" s="172"/>
    </row>
    <row r="152" spans="6:14" ht="13.95" customHeight="1">
      <c r="F152" s="1533" t="s">
        <v>583</v>
      </c>
      <c r="G152" s="1531" t="s">
        <v>584</v>
      </c>
      <c r="H152" s="291" t="s">
        <v>364</v>
      </c>
      <c r="I152" s="1267">
        <v>40</v>
      </c>
      <c r="J152" s="1538" t="s">
        <v>585</v>
      </c>
      <c r="K152" s="221"/>
    </row>
    <row r="153" spans="6:14" ht="12" customHeight="1">
      <c r="F153" s="1533"/>
      <c r="G153" s="1532"/>
      <c r="H153" s="1292"/>
      <c r="I153" s="1303"/>
      <c r="J153" s="1539"/>
      <c r="K153" s="1287"/>
      <c r="L153" s="1295"/>
      <c r="M153" s="1295"/>
    </row>
    <row r="154" spans="6:14" ht="13.95" customHeight="1">
      <c r="F154" s="284" t="s">
        <v>586</v>
      </c>
      <c r="G154" s="1291" t="s">
        <v>587</v>
      </c>
      <c r="H154" s="1292" t="s">
        <v>364</v>
      </c>
      <c r="I154" s="1328">
        <v>40</v>
      </c>
      <c r="J154" s="1297"/>
      <c r="K154" s="1287"/>
      <c r="L154" s="1295"/>
      <c r="M154" s="1295"/>
    </row>
    <row r="155" spans="6:14" ht="13.95" customHeight="1">
      <c r="F155" s="284" t="s">
        <v>588</v>
      </c>
      <c r="G155" s="1291" t="s">
        <v>589</v>
      </c>
      <c r="H155" s="1292" t="s">
        <v>364</v>
      </c>
      <c r="I155" s="1328">
        <v>40</v>
      </c>
      <c r="J155" s="1297"/>
      <c r="K155" s="1287"/>
      <c r="L155" s="1295"/>
      <c r="M155" s="1295"/>
    </row>
    <row r="156" spans="6:14">
      <c r="F156" s="284" t="s">
        <v>590</v>
      </c>
      <c r="G156" s="1291" t="s">
        <v>591</v>
      </c>
      <c r="H156" s="1292" t="s">
        <v>364</v>
      </c>
      <c r="I156" s="1328">
        <v>40</v>
      </c>
      <c r="J156" s="1297"/>
      <c r="K156" s="1287"/>
      <c r="L156" s="1295"/>
      <c r="M156" s="1295"/>
    </row>
    <row r="157" spans="6:14" ht="13.95" customHeight="1">
      <c r="F157" s="284" t="s">
        <v>592</v>
      </c>
      <c r="G157" s="1291" t="s">
        <v>593</v>
      </c>
      <c r="H157" s="1292" t="s">
        <v>364</v>
      </c>
      <c r="I157" s="1328">
        <v>40</v>
      </c>
      <c r="J157" s="1297"/>
      <c r="K157" s="1287"/>
      <c r="L157" s="1295"/>
      <c r="M157" s="1295"/>
    </row>
    <row r="158" spans="6:14">
      <c r="F158" s="284" t="s">
        <v>594</v>
      </c>
      <c r="G158" s="1300" t="s">
        <v>595</v>
      </c>
      <c r="H158" s="1292"/>
      <c r="I158" s="1341"/>
      <c r="J158" s="1297"/>
      <c r="K158" s="1349" t="s">
        <v>594</v>
      </c>
      <c r="L158" s="1331" t="s">
        <v>490</v>
      </c>
      <c r="M158" s="1331" t="s">
        <v>596</v>
      </c>
    </row>
    <row r="159" spans="6:14" ht="31.2" customHeight="1">
      <c r="F159" s="284" t="s">
        <v>597</v>
      </c>
      <c r="G159" s="1300" t="s">
        <v>598</v>
      </c>
      <c r="H159" s="1292" t="s">
        <v>364</v>
      </c>
      <c r="I159" s="1328">
        <v>45</v>
      </c>
      <c r="J159" s="1297"/>
      <c r="K159" s="1350" t="s">
        <v>597</v>
      </c>
      <c r="L159" s="1331" t="s">
        <v>496</v>
      </c>
      <c r="M159" s="1411" t="s">
        <v>497</v>
      </c>
      <c r="N159" s="1314"/>
    </row>
    <row r="160" spans="6:14" ht="13.95" customHeight="1">
      <c r="F160" s="1537" t="s">
        <v>599</v>
      </c>
      <c r="G160" s="1537"/>
      <c r="H160" s="211"/>
      <c r="I160" s="494"/>
      <c r="J160" s="283"/>
      <c r="K160" s="101"/>
    </row>
    <row r="161" spans="6:14" ht="12" customHeight="1">
      <c r="F161" s="284" t="s">
        <v>458</v>
      </c>
      <c r="G161" s="1291" t="s">
        <v>459</v>
      </c>
      <c r="H161" s="1292" t="s">
        <v>364</v>
      </c>
      <c r="I161" s="1328">
        <v>60</v>
      </c>
      <c r="J161" s="1297"/>
      <c r="K161" s="1287"/>
      <c r="L161" s="1295"/>
      <c r="M161" s="1295"/>
    </row>
    <row r="162" spans="6:14" ht="13.95" customHeight="1">
      <c r="F162" s="276" t="s">
        <v>600</v>
      </c>
      <c r="G162" s="276"/>
      <c r="H162" s="210"/>
      <c r="I162" s="497"/>
      <c r="J162" s="282"/>
      <c r="K162" s="172"/>
      <c r="L162" s="70"/>
    </row>
    <row r="163" spans="6:14" ht="12" customHeight="1">
      <c r="F163" s="284" t="s">
        <v>601</v>
      </c>
      <c r="G163" s="1291" t="s">
        <v>602</v>
      </c>
      <c r="H163" s="1292" t="s">
        <v>364</v>
      </c>
      <c r="I163" s="1328" t="s">
        <v>603</v>
      </c>
      <c r="J163" s="1299" t="s">
        <v>239</v>
      </c>
      <c r="K163" s="1287"/>
      <c r="L163" s="1295"/>
      <c r="M163" s="1295"/>
    </row>
    <row r="164" spans="6:14" ht="13.95" customHeight="1">
      <c r="F164" s="284" t="s">
        <v>604</v>
      </c>
      <c r="G164" s="1291" t="s">
        <v>605</v>
      </c>
      <c r="H164" s="1292" t="s">
        <v>364</v>
      </c>
      <c r="I164" s="1328" t="s">
        <v>603</v>
      </c>
      <c r="J164" s="1297"/>
      <c r="K164" s="1287"/>
      <c r="L164" s="1295"/>
      <c r="M164" s="1295"/>
    </row>
    <row r="165" spans="6:14" ht="13.95" customHeight="1">
      <c r="F165" s="284" t="s">
        <v>606</v>
      </c>
      <c r="G165" s="1300" t="s">
        <v>607</v>
      </c>
      <c r="H165" s="1292" t="s">
        <v>364</v>
      </c>
      <c r="I165" s="1328" t="s">
        <v>603</v>
      </c>
      <c r="J165" s="1297"/>
      <c r="K165" s="1287"/>
      <c r="L165" s="1295"/>
      <c r="M165" s="1295"/>
    </row>
    <row r="166" spans="6:14" ht="12" customHeight="1">
      <c r="F166" s="284" t="s">
        <v>608</v>
      </c>
      <c r="G166" s="1291" t="s">
        <v>609</v>
      </c>
      <c r="H166" s="1292" t="s">
        <v>364</v>
      </c>
      <c r="I166" s="1328" t="s">
        <v>603</v>
      </c>
      <c r="J166" s="1297"/>
      <c r="K166" s="1287"/>
      <c r="L166" s="1295"/>
      <c r="M166" s="1295"/>
    </row>
    <row r="167" spans="6:14" ht="13.95" customHeight="1">
      <c r="F167" s="284" t="s">
        <v>610</v>
      </c>
      <c r="G167" s="1291" t="s">
        <v>611</v>
      </c>
      <c r="H167" s="1292" t="s">
        <v>364</v>
      </c>
      <c r="I167" s="1328" t="s">
        <v>603</v>
      </c>
      <c r="J167" s="1297"/>
      <c r="K167" s="1287"/>
      <c r="L167" s="1295"/>
      <c r="M167" s="1295"/>
    </row>
    <row r="168" spans="6:14" ht="13.95" customHeight="1">
      <c r="F168" s="1537" t="s">
        <v>612</v>
      </c>
      <c r="G168" s="1537"/>
      <c r="H168" s="1537"/>
      <c r="I168" s="1537"/>
      <c r="J168" s="283"/>
      <c r="K168" s="101"/>
    </row>
    <row r="169" spans="6:14" ht="13.2" customHeight="1">
      <c r="F169" s="284" t="s">
        <v>458</v>
      </c>
      <c r="G169" s="1291" t="s">
        <v>459</v>
      </c>
      <c r="H169" s="1351" t="s">
        <v>364</v>
      </c>
      <c r="I169" s="1332">
        <v>103</v>
      </c>
      <c r="J169" s="1348"/>
      <c r="K169" s="1352"/>
      <c r="L169" s="1353"/>
      <c r="M169" s="1295"/>
    </row>
    <row r="170" spans="6:14" ht="13.95" customHeight="1">
      <c r="F170" s="276" t="s">
        <v>613</v>
      </c>
      <c r="G170" s="276"/>
      <c r="H170" s="204"/>
      <c r="I170" s="493"/>
      <c r="J170" s="282"/>
      <c r="K170" s="172"/>
    </row>
    <row r="171" spans="6:14" ht="12" customHeight="1">
      <c r="F171" s="284" t="s">
        <v>614</v>
      </c>
      <c r="G171" s="1291" t="s">
        <v>615</v>
      </c>
      <c r="H171" s="1351" t="s">
        <v>364</v>
      </c>
      <c r="I171" s="1332">
        <v>103</v>
      </c>
      <c r="J171" s="1297"/>
      <c r="K171" s="1287"/>
      <c r="L171" s="1295"/>
      <c r="M171" s="1295"/>
    </row>
    <row r="172" spans="6:14" ht="22.2" customHeight="1">
      <c r="F172" s="284" t="s">
        <v>616</v>
      </c>
      <c r="G172" s="292" t="s">
        <v>617</v>
      </c>
      <c r="H172" s="291"/>
      <c r="I172" s="1268"/>
      <c r="J172" s="289"/>
      <c r="K172" s="1359" t="s">
        <v>616</v>
      </c>
      <c r="L172" s="1388" t="s">
        <v>490</v>
      </c>
      <c r="M172" s="1529" t="s">
        <v>618</v>
      </c>
      <c r="N172" s="1314"/>
    </row>
    <row r="173" spans="6:14">
      <c r="F173" s="284"/>
      <c r="G173" s="1300"/>
      <c r="H173" s="1292"/>
      <c r="I173" s="1332"/>
      <c r="J173" s="1297"/>
      <c r="K173" s="1354"/>
      <c r="L173" s="1354"/>
      <c r="M173" s="1530"/>
    </row>
    <row r="174" spans="6:14" ht="13.2">
      <c r="F174" s="1537" t="s">
        <v>619</v>
      </c>
      <c r="G174" s="1537"/>
      <c r="H174" s="205"/>
      <c r="I174" s="1015"/>
      <c r="J174" s="283"/>
      <c r="K174" s="174"/>
      <c r="L174" s="60"/>
      <c r="M174" s="60"/>
    </row>
    <row r="175" spans="6:14" ht="12" customHeight="1">
      <c r="F175" s="284" t="s">
        <v>458</v>
      </c>
      <c r="G175" s="1291" t="s">
        <v>459</v>
      </c>
      <c r="H175" s="1292" t="s">
        <v>364</v>
      </c>
      <c r="I175" s="1328" t="s">
        <v>620</v>
      </c>
      <c r="J175" s="1297"/>
      <c r="K175" s="1355"/>
      <c r="L175" s="1295"/>
      <c r="M175" s="1295"/>
    </row>
    <row r="176" spans="6:14" ht="13.95" customHeight="1">
      <c r="F176" s="276" t="s">
        <v>621</v>
      </c>
      <c r="G176" s="276"/>
      <c r="H176" s="204"/>
      <c r="I176" s="493"/>
      <c r="J176" s="282"/>
      <c r="K176" s="172"/>
    </row>
    <row r="177" spans="6:14" ht="20.399999999999999">
      <c r="F177" s="284" t="s">
        <v>622</v>
      </c>
      <c r="G177" s="1291" t="s">
        <v>623</v>
      </c>
      <c r="H177" s="1292" t="s">
        <v>364</v>
      </c>
      <c r="I177" s="1356">
        <v>79</v>
      </c>
      <c r="J177" s="1299" t="s">
        <v>624</v>
      </c>
      <c r="K177" s="1389"/>
      <c r="L177" s="1390"/>
      <c r="M177" s="1390"/>
      <c r="N177" s="1314"/>
    </row>
    <row r="178" spans="6:14" ht="20.399999999999999">
      <c r="F178" s="284" t="s">
        <v>625</v>
      </c>
      <c r="G178" s="1291" t="s">
        <v>626</v>
      </c>
      <c r="H178" s="1292" t="s">
        <v>364</v>
      </c>
      <c r="I178" s="1357">
        <v>170</v>
      </c>
      <c r="J178" s="1297"/>
      <c r="K178" s="1358"/>
      <c r="L178" s="1295"/>
      <c r="M178" s="1295"/>
    </row>
    <row r="179" spans="6:14">
      <c r="F179" s="284" t="s">
        <v>627</v>
      </c>
      <c r="G179" s="1300" t="s">
        <v>628</v>
      </c>
      <c r="H179" s="1351"/>
      <c r="I179" s="1303"/>
      <c r="J179" s="1297"/>
      <c r="K179" s="1360" t="s">
        <v>627</v>
      </c>
      <c r="L179" s="1324" t="s">
        <v>496</v>
      </c>
      <c r="M179" s="1411" t="s">
        <v>497</v>
      </c>
      <c r="N179" s="1314"/>
    </row>
    <row r="180" spans="6:14" ht="13.2">
      <c r="F180" s="1536" t="s">
        <v>629</v>
      </c>
      <c r="G180" s="1536"/>
      <c r="H180" s="1536"/>
      <c r="I180" s="1536"/>
      <c r="J180" s="283"/>
      <c r="K180" s="101"/>
      <c r="L180" s="60"/>
    </row>
    <row r="181" spans="6:14" ht="12" customHeight="1">
      <c r="F181" s="284" t="s">
        <v>458</v>
      </c>
      <c r="G181" s="1291" t="s">
        <v>459</v>
      </c>
      <c r="H181" s="1351" t="s">
        <v>364</v>
      </c>
      <c r="I181" s="1328" t="s">
        <v>620</v>
      </c>
      <c r="J181" s="1297"/>
      <c r="K181" s="1287"/>
      <c r="L181" s="1295"/>
      <c r="M181" s="1295"/>
    </row>
    <row r="182" spans="6:14" ht="13.95" customHeight="1">
      <c r="F182" s="276" t="s">
        <v>630</v>
      </c>
      <c r="G182" s="276"/>
      <c r="H182" s="204"/>
      <c r="I182" s="493"/>
      <c r="J182" s="282"/>
      <c r="K182" s="172"/>
    </row>
    <row r="183" spans="6:14" ht="43.95" customHeight="1">
      <c r="F183" s="284" t="s">
        <v>631</v>
      </c>
      <c r="G183" s="1300" t="s">
        <v>632</v>
      </c>
      <c r="H183" s="1351"/>
      <c r="I183" s="1295"/>
      <c r="J183" s="1297"/>
      <c r="K183" s="1434" t="s">
        <v>631</v>
      </c>
      <c r="L183" s="1435" t="s">
        <v>490</v>
      </c>
      <c r="M183" s="1324" t="s">
        <v>633</v>
      </c>
    </row>
    <row r="184" spans="6:14" ht="13.95" customHeight="1">
      <c r="F184" s="1537" t="s">
        <v>634</v>
      </c>
      <c r="G184" s="1537"/>
      <c r="H184" s="1537"/>
      <c r="I184" s="1537"/>
      <c r="J184" s="283"/>
      <c r="K184" s="101"/>
    </row>
    <row r="185" spans="6:14" ht="12" customHeight="1">
      <c r="F185" s="297" t="s">
        <v>458</v>
      </c>
      <c r="G185" s="1291" t="s">
        <v>459</v>
      </c>
      <c r="H185" s="1361" t="s">
        <v>364</v>
      </c>
      <c r="I185" s="1307" t="s">
        <v>635</v>
      </c>
      <c r="J185" s="1297"/>
      <c r="K185" s="1287"/>
      <c r="L185" s="1295"/>
      <c r="M185" s="1295"/>
    </row>
    <row r="186" spans="6:14" ht="13.95" customHeight="1">
      <c r="F186" s="276" t="s">
        <v>636</v>
      </c>
      <c r="G186" s="276"/>
      <c r="H186" s="204"/>
      <c r="I186" s="493"/>
      <c r="J186" s="282"/>
      <c r="K186" s="172"/>
    </row>
    <row r="187" spans="6:14" ht="12" customHeight="1">
      <c r="F187" s="284" t="s">
        <v>637</v>
      </c>
      <c r="G187" s="1291" t="s">
        <v>638</v>
      </c>
      <c r="H187" s="1361" t="s">
        <v>364</v>
      </c>
      <c r="I187" s="1307" t="s">
        <v>635</v>
      </c>
      <c r="J187" s="1299" t="s">
        <v>639</v>
      </c>
      <c r="K187" s="1287"/>
      <c r="L187" s="1295"/>
      <c r="M187" s="1295"/>
    </row>
    <row r="188" spans="6:14" ht="12.75" customHeight="1">
      <c r="F188" s="284" t="s">
        <v>640</v>
      </c>
      <c r="G188" s="1291" t="s">
        <v>641</v>
      </c>
      <c r="H188" s="1361" t="s">
        <v>364</v>
      </c>
      <c r="I188" s="1307" t="s">
        <v>642</v>
      </c>
      <c r="J188" s="1297"/>
      <c r="K188" s="1287"/>
      <c r="L188" s="1295"/>
      <c r="M188" s="1295"/>
    </row>
    <row r="189" spans="6:14">
      <c r="F189" s="284" t="s">
        <v>643</v>
      </c>
      <c r="G189" s="1291" t="s">
        <v>644</v>
      </c>
      <c r="H189" s="1361" t="s">
        <v>364</v>
      </c>
      <c r="I189" s="1307" t="s">
        <v>645</v>
      </c>
      <c r="J189" s="1297"/>
      <c r="K189" s="1287"/>
      <c r="L189" s="1295"/>
      <c r="M189" s="1295"/>
    </row>
    <row r="190" spans="6:14">
      <c r="F190" s="1533" t="s">
        <v>646</v>
      </c>
      <c r="G190" s="1531" t="s">
        <v>647</v>
      </c>
      <c r="H190" s="915" t="s">
        <v>364</v>
      </c>
      <c r="I190" s="1256" t="s">
        <v>642</v>
      </c>
      <c r="J190" s="289"/>
      <c r="K190" s="221"/>
    </row>
    <row r="191" spans="6:14">
      <c r="F191" s="1533"/>
      <c r="G191" s="1532"/>
      <c r="H191" s="1351"/>
      <c r="I191" s="1341"/>
      <c r="J191" s="1297"/>
      <c r="K191" s="1287"/>
      <c r="L191" s="1295"/>
      <c r="M191" s="1295"/>
    </row>
    <row r="192" spans="6:14" ht="12" customHeight="1">
      <c r="F192" s="284" t="s">
        <v>648</v>
      </c>
      <c r="G192" s="1291" t="s">
        <v>649</v>
      </c>
      <c r="H192" s="1361" t="s">
        <v>364</v>
      </c>
      <c r="I192" s="1307" t="s">
        <v>642</v>
      </c>
      <c r="J192" s="1297"/>
      <c r="K192" s="1287"/>
      <c r="L192" s="1295"/>
      <c r="M192" s="1295"/>
    </row>
    <row r="193" spans="6:14">
      <c r="F193" s="284" t="s">
        <v>650</v>
      </c>
      <c r="G193" s="1291" t="s">
        <v>651</v>
      </c>
      <c r="H193" s="1361" t="s">
        <v>364</v>
      </c>
      <c r="I193" s="1307" t="s">
        <v>645</v>
      </c>
      <c r="J193" s="1297"/>
      <c r="K193" s="1287"/>
      <c r="L193" s="1295"/>
      <c r="M193" s="1295"/>
    </row>
    <row r="194" spans="6:14">
      <c r="F194" s="1533" t="s">
        <v>652</v>
      </c>
      <c r="G194" s="1531" t="s">
        <v>653</v>
      </c>
      <c r="H194" s="915" t="s">
        <v>364</v>
      </c>
      <c r="I194" s="1256" t="s">
        <v>642</v>
      </c>
      <c r="J194" s="289"/>
      <c r="K194" s="221"/>
    </row>
    <row r="195" spans="6:14">
      <c r="F195" s="1533"/>
      <c r="G195" s="1532"/>
      <c r="H195" s="1351"/>
      <c r="I195" s="1303"/>
      <c r="J195" s="1297"/>
      <c r="K195" s="1287"/>
      <c r="L195" s="1295"/>
      <c r="M195" s="1295"/>
    </row>
    <row r="196" spans="6:14">
      <c r="F196" s="1533" t="s">
        <v>654</v>
      </c>
      <c r="G196" s="1531" t="s">
        <v>655</v>
      </c>
      <c r="H196" s="915" t="s">
        <v>364</v>
      </c>
      <c r="I196" s="1256">
        <v>67</v>
      </c>
      <c r="J196" s="289"/>
      <c r="K196" s="221"/>
    </row>
    <row r="197" spans="6:14">
      <c r="F197" s="1533"/>
      <c r="G197" s="1532"/>
      <c r="H197" s="1351"/>
      <c r="I197" s="1303"/>
      <c r="J197" s="1297"/>
      <c r="K197" s="1287"/>
      <c r="L197" s="1295"/>
      <c r="M197" s="1295"/>
    </row>
    <row r="198" spans="6:14" ht="12" customHeight="1">
      <c r="F198" s="284" t="s">
        <v>656</v>
      </c>
      <c r="G198" s="1291" t="s">
        <v>657</v>
      </c>
      <c r="H198" s="1361" t="s">
        <v>364</v>
      </c>
      <c r="I198" s="1307">
        <v>68</v>
      </c>
      <c r="J198" s="1297"/>
      <c r="K198" s="1287"/>
      <c r="L198" s="1295"/>
      <c r="M198" s="1295"/>
    </row>
    <row r="199" spans="6:14" ht="15" customHeight="1">
      <c r="F199" s="284" t="s">
        <v>658</v>
      </c>
      <c r="G199" s="1291" t="s">
        <v>659</v>
      </c>
      <c r="H199" s="1361" t="s">
        <v>364</v>
      </c>
      <c r="I199" s="1307" t="s">
        <v>660</v>
      </c>
      <c r="J199" s="1297"/>
      <c r="K199" s="1287"/>
      <c r="L199" s="1295"/>
      <c r="M199" s="1295"/>
    </row>
    <row r="200" spans="6:14" ht="13.95" customHeight="1">
      <c r="F200" s="1537" t="s">
        <v>661</v>
      </c>
      <c r="G200" s="1537"/>
      <c r="H200" s="1537"/>
      <c r="I200" s="1537"/>
      <c r="J200" s="283"/>
      <c r="K200" s="101"/>
      <c r="L200" s="60"/>
    </row>
    <row r="201" spans="6:14" ht="12" customHeight="1">
      <c r="F201" s="284" t="s">
        <v>458</v>
      </c>
      <c r="G201" s="1291" t="s">
        <v>459</v>
      </c>
      <c r="H201" s="1361" t="s">
        <v>364</v>
      </c>
      <c r="I201" s="1307" t="s">
        <v>662</v>
      </c>
      <c r="J201" s="1297"/>
      <c r="K201" s="1287"/>
      <c r="L201" s="1295"/>
      <c r="M201" s="1295"/>
    </row>
    <row r="202" spans="6:14" ht="13.95" customHeight="1">
      <c r="F202" s="276" t="s">
        <v>663</v>
      </c>
      <c r="G202" s="276"/>
      <c r="H202" s="204"/>
      <c r="I202" s="493"/>
      <c r="J202" s="282"/>
      <c r="K202" s="172"/>
      <c r="L202" s="70"/>
      <c r="M202" s="70"/>
    </row>
    <row r="203" spans="6:14" ht="78.599999999999994" customHeight="1">
      <c r="F203" s="284" t="s">
        <v>664</v>
      </c>
      <c r="G203" s="1291" t="s">
        <v>665</v>
      </c>
      <c r="H203" s="1361"/>
      <c r="I203" s="1332"/>
      <c r="J203" s="1299" t="s">
        <v>666</v>
      </c>
      <c r="K203" s="1434" t="s">
        <v>664</v>
      </c>
      <c r="L203" s="1395" t="s">
        <v>428</v>
      </c>
      <c r="M203" s="1395" t="s">
        <v>667</v>
      </c>
      <c r="N203" s="1314"/>
    </row>
    <row r="204" spans="6:14">
      <c r="F204" s="1533" t="s">
        <v>668</v>
      </c>
      <c r="G204" s="1531" t="s">
        <v>669</v>
      </c>
      <c r="H204" s="915" t="s">
        <v>364</v>
      </c>
      <c r="I204" s="1267" t="s">
        <v>670</v>
      </c>
      <c r="J204" s="289"/>
      <c r="K204" s="221"/>
    </row>
    <row r="205" spans="6:14">
      <c r="F205" s="1533"/>
      <c r="G205" s="1532"/>
      <c r="H205" s="1351"/>
      <c r="I205" s="1341"/>
      <c r="J205" s="1297"/>
      <c r="K205" s="1287"/>
      <c r="L205" s="1295"/>
      <c r="M205" s="1295"/>
    </row>
    <row r="206" spans="6:14" ht="46.95" customHeight="1">
      <c r="F206" s="284" t="s">
        <v>671</v>
      </c>
      <c r="G206" s="1300" t="s">
        <v>672</v>
      </c>
      <c r="H206" s="1292"/>
      <c r="I206" s="1332"/>
      <c r="J206" s="1297"/>
      <c r="K206" s="1434" t="s">
        <v>671</v>
      </c>
      <c r="L206" s="1324" t="s">
        <v>496</v>
      </c>
      <c r="M206" s="1411" t="s">
        <v>497</v>
      </c>
      <c r="N206" s="1314"/>
    </row>
    <row r="207" spans="6:14" ht="13.95" customHeight="1">
      <c r="F207" s="1537" t="s">
        <v>673</v>
      </c>
      <c r="G207" s="1537"/>
      <c r="H207" s="1537"/>
      <c r="I207" s="1537"/>
      <c r="J207" s="283"/>
      <c r="K207" s="101"/>
    </row>
    <row r="208" spans="6:14" ht="12" customHeight="1">
      <c r="F208" s="284" t="s">
        <v>458</v>
      </c>
      <c r="G208" s="1291" t="s">
        <v>459</v>
      </c>
      <c r="H208" s="1351" t="s">
        <v>364</v>
      </c>
      <c r="I208" s="1307" t="s">
        <v>386</v>
      </c>
      <c r="J208" s="1297"/>
      <c r="K208" s="1287"/>
      <c r="L208" s="1295"/>
      <c r="M208" s="1295"/>
    </row>
    <row r="209" spans="6:14" ht="13.95" customHeight="1">
      <c r="F209" s="276" t="s">
        <v>674</v>
      </c>
      <c r="G209" s="276"/>
      <c r="H209" s="204"/>
      <c r="I209" s="1010"/>
      <c r="J209" s="282"/>
      <c r="K209" s="172"/>
    </row>
    <row r="210" spans="6:14" ht="13.95" customHeight="1">
      <c r="F210" s="297" t="s">
        <v>675</v>
      </c>
      <c r="G210" s="1291" t="s">
        <v>676</v>
      </c>
      <c r="H210" s="1351" t="s">
        <v>364</v>
      </c>
      <c r="I210" s="1307" t="s">
        <v>677</v>
      </c>
      <c r="J210" s="1299" t="s">
        <v>25</v>
      </c>
      <c r="K210" s="1362"/>
      <c r="L210" s="1295"/>
      <c r="M210" s="1295"/>
    </row>
    <row r="211" spans="6:14" ht="28.2" customHeight="1">
      <c r="F211" s="297" t="s">
        <v>678</v>
      </c>
      <c r="G211" s="1300" t="s">
        <v>679</v>
      </c>
      <c r="H211" s="1351"/>
      <c r="I211" s="1332"/>
      <c r="J211" s="1297"/>
      <c r="K211" s="1434" t="s">
        <v>678</v>
      </c>
      <c r="L211" s="1324" t="s">
        <v>496</v>
      </c>
      <c r="M211" s="1411" t="s">
        <v>497</v>
      </c>
      <c r="N211" s="1314"/>
    </row>
    <row r="212" spans="6:14" ht="13.95" customHeight="1">
      <c r="F212" s="1537" t="s">
        <v>680</v>
      </c>
      <c r="G212" s="1537"/>
      <c r="H212" s="205"/>
      <c r="I212" s="491"/>
      <c r="J212" s="283"/>
      <c r="K212" s="101"/>
    </row>
    <row r="213" spans="6:14" ht="12" customHeight="1">
      <c r="F213" s="297" t="s">
        <v>458</v>
      </c>
      <c r="G213" s="1291" t="s">
        <v>459</v>
      </c>
      <c r="H213" s="1351" t="s">
        <v>364</v>
      </c>
      <c r="I213" s="1307" t="s">
        <v>386</v>
      </c>
      <c r="J213" s="1297"/>
      <c r="K213" s="1287"/>
      <c r="L213" s="1295"/>
      <c r="M213" s="1295"/>
    </row>
    <row r="214" spans="6:14" ht="13.95" customHeight="1">
      <c r="F214" s="276" t="s">
        <v>681</v>
      </c>
      <c r="G214" s="276"/>
      <c r="H214" s="204"/>
      <c r="I214" s="491"/>
      <c r="J214" s="282"/>
      <c r="K214" s="172"/>
    </row>
    <row r="215" spans="6:14" ht="12" customHeight="1">
      <c r="F215" s="297" t="s">
        <v>682</v>
      </c>
      <c r="G215" s="1291" t="s">
        <v>683</v>
      </c>
      <c r="H215" s="1351" t="s">
        <v>364</v>
      </c>
      <c r="I215" s="1307">
        <v>80</v>
      </c>
      <c r="J215" s="1297"/>
      <c r="K215" s="1287"/>
      <c r="L215" s="1295"/>
      <c r="M215" s="1295"/>
    </row>
    <row r="216" spans="6:14" ht="13.95" customHeight="1">
      <c r="F216" s="1537" t="s">
        <v>684</v>
      </c>
      <c r="G216" s="1537"/>
      <c r="H216" s="1537"/>
      <c r="I216" s="1537"/>
      <c r="J216" s="283"/>
      <c r="K216" s="101"/>
    </row>
    <row r="217" spans="6:14" ht="12" customHeight="1">
      <c r="F217" s="297" t="s">
        <v>458</v>
      </c>
      <c r="G217" s="1291" t="s">
        <v>459</v>
      </c>
      <c r="H217" s="1351" t="s">
        <v>364</v>
      </c>
      <c r="I217" s="1328">
        <v>78</v>
      </c>
      <c r="J217" s="1297"/>
      <c r="K217" s="1287"/>
      <c r="L217" s="1295"/>
      <c r="M217" s="1295"/>
    </row>
    <row r="218" spans="6:14" ht="13.2" customHeight="1">
      <c r="F218" s="276" t="s">
        <v>685</v>
      </c>
      <c r="G218" s="276"/>
      <c r="H218" s="276"/>
      <c r="I218" s="276"/>
      <c r="J218" s="282"/>
      <c r="K218" s="172"/>
    </row>
    <row r="219" spans="6:14" ht="15" customHeight="1">
      <c r="F219" s="1533" t="s">
        <v>686</v>
      </c>
      <c r="G219" s="1531" t="s">
        <v>687</v>
      </c>
      <c r="H219" s="302" t="s">
        <v>364</v>
      </c>
      <c r="I219" s="1267">
        <v>78</v>
      </c>
      <c r="J219" s="288" t="s">
        <v>688</v>
      </c>
      <c r="K219" s="303"/>
    </row>
    <row r="220" spans="6:14">
      <c r="F220" s="1533"/>
      <c r="G220" s="1532"/>
      <c r="H220" s="1292"/>
      <c r="I220" s="1303"/>
      <c r="J220" s="1297"/>
      <c r="K220" s="1287"/>
      <c r="L220" s="1295"/>
      <c r="M220" s="1295"/>
    </row>
    <row r="221" spans="6:14" ht="13.95" customHeight="1">
      <c r="F221" s="1537" t="s">
        <v>689</v>
      </c>
      <c r="G221" s="1537"/>
      <c r="H221" s="205"/>
      <c r="I221" s="491"/>
      <c r="J221" s="283"/>
      <c r="K221" s="101"/>
    </row>
    <row r="222" spans="6:14" ht="12" customHeight="1">
      <c r="F222" s="297" t="s">
        <v>458</v>
      </c>
      <c r="G222" s="1291" t="s">
        <v>459</v>
      </c>
      <c r="H222" s="1351" t="s">
        <v>364</v>
      </c>
      <c r="I222" s="1307" t="s">
        <v>690</v>
      </c>
      <c r="J222" s="1297"/>
      <c r="K222" s="1287"/>
      <c r="L222" s="1295"/>
      <c r="M222" s="1295"/>
    </row>
    <row r="223" spans="6:14" ht="13.95" customHeight="1">
      <c r="F223" s="276" t="s">
        <v>691</v>
      </c>
      <c r="G223" s="276"/>
      <c r="H223" s="204"/>
      <c r="I223" s="1010" t="s">
        <v>62</v>
      </c>
      <c r="J223" s="282"/>
      <c r="K223" s="1363"/>
      <c r="L223" s="1363"/>
    </row>
    <row r="224" spans="6:14" ht="13.95" customHeight="1">
      <c r="F224" s="1533" t="s">
        <v>692</v>
      </c>
      <c r="G224" s="1531" t="s">
        <v>693</v>
      </c>
      <c r="H224" s="1256" t="s">
        <v>364</v>
      </c>
      <c r="I224" s="1256" t="s">
        <v>694</v>
      </c>
      <c r="J224" s="304"/>
      <c r="K224" s="1363"/>
      <c r="L224" s="1391"/>
      <c r="M224" s="1534"/>
      <c r="N224" s="1314"/>
    </row>
    <row r="225" spans="6:14" ht="13.95" customHeight="1">
      <c r="F225" s="1533"/>
      <c r="G225" s="1531"/>
      <c r="H225" s="302"/>
      <c r="I225" s="1003"/>
      <c r="J225" s="304"/>
      <c r="K225" s="1363"/>
      <c r="L225" s="1363"/>
      <c r="M225" s="1534"/>
    </row>
    <row r="226" spans="6:14" ht="13.95" customHeight="1">
      <c r="F226" s="1533"/>
      <c r="G226" s="1531"/>
      <c r="H226" s="302"/>
      <c r="I226" s="1003"/>
      <c r="J226" s="304"/>
      <c r="K226" s="1363"/>
      <c r="L226" s="1363"/>
      <c r="M226" s="1534"/>
    </row>
    <row r="227" spans="6:14">
      <c r="F227" s="1533"/>
      <c r="G227" s="1532"/>
      <c r="H227" s="1351"/>
      <c r="I227" s="1303"/>
      <c r="J227" s="1297"/>
      <c r="K227" s="1392"/>
      <c r="L227" s="1392"/>
      <c r="M227" s="1535"/>
    </row>
    <row r="228" spans="6:14" ht="13.95" customHeight="1">
      <c r="F228" s="1536" t="s">
        <v>695</v>
      </c>
      <c r="G228" s="1536"/>
      <c r="H228" s="1536"/>
      <c r="I228" s="1536"/>
      <c r="J228" s="283"/>
      <c r="K228" s="101"/>
    </row>
    <row r="229" spans="6:14" ht="12" customHeight="1">
      <c r="F229" s="297" t="s">
        <v>458</v>
      </c>
      <c r="G229" s="1291" t="s">
        <v>459</v>
      </c>
      <c r="H229" s="1351" t="s">
        <v>364</v>
      </c>
      <c r="I229" s="1307" t="s">
        <v>696</v>
      </c>
      <c r="J229" s="1297"/>
      <c r="K229" s="1287"/>
      <c r="L229" s="1295"/>
      <c r="M229" s="1295"/>
    </row>
    <row r="230" spans="6:14" ht="13.95" customHeight="1">
      <c r="F230" s="276" t="s">
        <v>697</v>
      </c>
      <c r="G230" s="276"/>
      <c r="H230" s="204"/>
      <c r="I230" s="1010"/>
      <c r="J230" s="282"/>
      <c r="K230" s="172"/>
    </row>
    <row r="231" spans="6:14" ht="13.95" customHeight="1">
      <c r="F231" s="1533" t="s">
        <v>698</v>
      </c>
      <c r="G231" s="1531" t="s">
        <v>699</v>
      </c>
      <c r="H231" s="302" t="s">
        <v>364</v>
      </c>
      <c r="I231" s="1256" t="s">
        <v>700</v>
      </c>
      <c r="J231" s="304"/>
      <c r="K231" s="1363"/>
      <c r="L231" s="1391"/>
      <c r="M231" s="1534"/>
      <c r="N231" s="1314"/>
    </row>
    <row r="232" spans="6:14" ht="13.95" customHeight="1">
      <c r="F232" s="1533"/>
      <c r="G232" s="1531"/>
      <c r="H232" s="302"/>
      <c r="I232" s="1003"/>
      <c r="J232" s="304"/>
      <c r="K232" s="1363"/>
      <c r="L232" s="1363"/>
      <c r="M232" s="1534"/>
    </row>
    <row r="233" spans="6:14" ht="13.95" customHeight="1">
      <c r="F233" s="1533"/>
      <c r="G233" s="1532"/>
      <c r="H233" s="1351"/>
      <c r="I233" s="1306"/>
      <c r="J233" s="1366"/>
      <c r="K233" s="1392"/>
      <c r="L233" s="1392"/>
      <c r="M233" s="1535"/>
    </row>
    <row r="234" spans="6:14" ht="13.95" customHeight="1">
      <c r="F234" s="1536" t="s">
        <v>701</v>
      </c>
      <c r="G234" s="1536"/>
      <c r="H234" s="205"/>
      <c r="I234" s="1016"/>
      <c r="J234" s="283"/>
      <c r="K234" s="101"/>
      <c r="M234" s="1364"/>
    </row>
    <row r="235" spans="6:14">
      <c r="F235" s="297" t="s">
        <v>458</v>
      </c>
      <c r="G235" s="1291" t="s">
        <v>459</v>
      </c>
      <c r="H235" s="1351" t="s">
        <v>364</v>
      </c>
      <c r="I235" s="1307">
        <v>107</v>
      </c>
      <c r="J235" s="1297"/>
      <c r="K235" s="1287"/>
      <c r="L235" s="1295"/>
      <c r="M235" s="1365"/>
    </row>
    <row r="236" spans="6:14" ht="13.95" customHeight="1">
      <c r="F236" s="276" t="s">
        <v>702</v>
      </c>
      <c r="G236" s="276"/>
      <c r="H236" s="204"/>
      <c r="I236" s="491"/>
      <c r="J236" s="282"/>
      <c r="K236" s="172"/>
    </row>
    <row r="237" spans="6:14">
      <c r="F237" s="1533" t="s">
        <v>703</v>
      </c>
      <c r="G237" s="1531" t="s">
        <v>704</v>
      </c>
      <c r="H237" s="302" t="s">
        <v>364</v>
      </c>
      <c r="I237" s="1256">
        <v>107</v>
      </c>
      <c r="J237" s="289"/>
      <c r="K237" s="221"/>
    </row>
    <row r="238" spans="6:14">
      <c r="F238" s="1533"/>
      <c r="G238" s="1532"/>
      <c r="H238" s="1351"/>
      <c r="I238" s="1303"/>
      <c r="J238" s="1297"/>
      <c r="K238" s="1287"/>
      <c r="L238" s="1295"/>
      <c r="M238" s="1295"/>
    </row>
    <row r="239" spans="6:14" ht="13.95" customHeight="1">
      <c r="F239" s="1536" t="s">
        <v>705</v>
      </c>
      <c r="G239" s="1536"/>
      <c r="H239" s="1536"/>
      <c r="I239" s="1536"/>
      <c r="J239" s="283"/>
      <c r="K239" s="101"/>
    </row>
    <row r="240" spans="6:14" ht="12" customHeight="1">
      <c r="F240" s="297" t="s">
        <v>458</v>
      </c>
      <c r="G240" s="1291" t="s">
        <v>459</v>
      </c>
      <c r="H240" s="1292" t="s">
        <v>364</v>
      </c>
      <c r="I240" s="1307" t="s">
        <v>706</v>
      </c>
      <c r="J240" s="1297"/>
      <c r="K240" s="1287"/>
      <c r="L240" s="1295"/>
      <c r="M240" s="1295"/>
    </row>
    <row r="241" spans="1:24" ht="13.95" customHeight="1">
      <c r="F241" s="276" t="s">
        <v>707</v>
      </c>
      <c r="G241" s="276"/>
      <c r="H241" s="204"/>
      <c r="I241" s="1010"/>
      <c r="J241" s="282"/>
      <c r="K241" s="172"/>
      <c r="L241" s="70"/>
      <c r="M241" s="70"/>
      <c r="N241" s="70"/>
      <c r="O241" s="70"/>
      <c r="P241" s="70"/>
      <c r="Q241" s="70"/>
      <c r="R241" s="70"/>
      <c r="S241" s="70"/>
      <c r="T241" s="70"/>
    </row>
    <row r="242" spans="1:24" ht="95.4" customHeight="1">
      <c r="F242" s="284" t="s">
        <v>708</v>
      </c>
      <c r="G242" s="1291" t="s">
        <v>709</v>
      </c>
      <c r="H242" s="1351"/>
      <c r="I242" s="1306"/>
      <c r="J242" s="1366"/>
      <c r="K242" s="1434" t="s">
        <v>708</v>
      </c>
      <c r="L242" s="1424" t="s">
        <v>490</v>
      </c>
      <c r="M242" s="1424" t="s">
        <v>710</v>
      </c>
      <c r="N242" s="1314"/>
      <c r="O242" s="70"/>
      <c r="P242" s="70"/>
      <c r="Q242" s="70"/>
      <c r="R242" s="70"/>
      <c r="S242" s="70"/>
      <c r="T242" s="70"/>
    </row>
    <row r="243" spans="1:24" ht="13.95" customHeight="1">
      <c r="F243" s="1536" t="s">
        <v>711</v>
      </c>
      <c r="G243" s="1536"/>
      <c r="H243" s="205"/>
      <c r="I243" s="1010"/>
      <c r="J243" s="283"/>
      <c r="K243" s="101"/>
      <c r="L243" s="60"/>
      <c r="M243" s="60"/>
      <c r="N243" s="60"/>
      <c r="O243" s="60"/>
      <c r="P243" s="60"/>
      <c r="Q243" s="60"/>
      <c r="R243" s="60"/>
      <c r="S243" s="60"/>
      <c r="T243" s="60"/>
    </row>
    <row r="244" spans="1:24" ht="12" customHeight="1">
      <c r="F244" s="297" t="s">
        <v>458</v>
      </c>
      <c r="G244" s="1291" t="s">
        <v>459</v>
      </c>
      <c r="H244" s="1292" t="s">
        <v>364</v>
      </c>
      <c r="I244" s="1307" t="s">
        <v>712</v>
      </c>
      <c r="J244" s="1297"/>
      <c r="K244" s="1287"/>
      <c r="L244" s="1295"/>
      <c r="M244" s="1295"/>
    </row>
    <row r="245" spans="1:24" ht="13.95" customHeight="1">
      <c r="F245" s="276" t="s">
        <v>713</v>
      </c>
      <c r="G245" s="276"/>
      <c r="H245" s="204"/>
      <c r="I245" s="1010"/>
      <c r="J245" s="282"/>
      <c r="K245" s="172"/>
      <c r="L245" s="70"/>
      <c r="M245" s="70"/>
      <c r="N245" s="70"/>
      <c r="O245" s="70"/>
      <c r="P245" s="70"/>
      <c r="Q245" s="70"/>
      <c r="R245" s="70"/>
      <c r="S245" s="70"/>
      <c r="T245" s="70"/>
    </row>
    <row r="246" spans="1:24" ht="12.6">
      <c r="F246" s="1533" t="s">
        <v>714</v>
      </c>
      <c r="G246" s="1531" t="s">
        <v>715</v>
      </c>
      <c r="H246" s="291" t="s">
        <v>364</v>
      </c>
      <c r="I246" s="1263" t="s">
        <v>712</v>
      </c>
      <c r="J246" s="288" t="s">
        <v>18</v>
      </c>
      <c r="K246" s="195"/>
      <c r="L246" s="70"/>
      <c r="M246" s="70"/>
      <c r="N246" s="70"/>
      <c r="O246" s="70"/>
      <c r="P246" s="70"/>
      <c r="Q246" s="70"/>
      <c r="R246" s="70"/>
      <c r="S246" s="70"/>
      <c r="T246" s="70"/>
    </row>
    <row r="247" spans="1:24">
      <c r="F247" s="1533"/>
      <c r="G247" s="1532"/>
      <c r="H247" s="1315"/>
      <c r="I247" s="1367"/>
      <c r="J247" s="1297"/>
      <c r="K247" s="1287"/>
      <c r="L247" s="1295"/>
      <c r="M247" s="1295"/>
    </row>
    <row r="248" spans="1:24">
      <c r="F248" s="1533" t="s">
        <v>716</v>
      </c>
      <c r="G248" s="1531" t="s">
        <v>717</v>
      </c>
      <c r="H248" s="291" t="s">
        <v>364</v>
      </c>
      <c r="I248" s="1263" t="s">
        <v>696</v>
      </c>
      <c r="J248" s="263"/>
      <c r="K248" s="221"/>
    </row>
    <row r="249" spans="1:24">
      <c r="F249" s="1533"/>
      <c r="G249" s="1532"/>
      <c r="H249" s="1315"/>
      <c r="I249" s="1367"/>
      <c r="J249" s="1294"/>
      <c r="K249" s="1287"/>
      <c r="L249" s="1295"/>
      <c r="M249" s="1295"/>
    </row>
    <row r="250" spans="1:24" ht="13.95" customHeight="1">
      <c r="F250" s="1536" t="s">
        <v>718</v>
      </c>
      <c r="G250" s="1536"/>
      <c r="H250" s="1536"/>
      <c r="I250" s="1536"/>
      <c r="J250" s="169"/>
      <c r="K250" s="172"/>
      <c r="L250" s="70"/>
      <c r="M250" s="70"/>
      <c r="N250" s="70"/>
      <c r="O250" s="70"/>
      <c r="P250" s="70"/>
      <c r="Q250" s="70"/>
      <c r="R250" s="70"/>
      <c r="S250" s="70"/>
      <c r="T250" s="70"/>
    </row>
    <row r="251" spans="1:24" ht="10.95" customHeight="1">
      <c r="F251" s="297" t="s">
        <v>458</v>
      </c>
      <c r="G251" s="1291" t="s">
        <v>459</v>
      </c>
      <c r="H251" s="1292" t="s">
        <v>364</v>
      </c>
      <c r="I251" s="1328">
        <v>103</v>
      </c>
      <c r="J251" s="1294"/>
      <c r="K251" s="1287"/>
      <c r="L251" s="1295"/>
      <c r="M251" s="1295"/>
      <c r="U251" s="70"/>
      <c r="V251" s="70"/>
      <c r="W251" s="70"/>
      <c r="X251" s="70"/>
    </row>
    <row r="252" spans="1:24" ht="13.95" customHeight="1">
      <c r="F252" s="276" t="s">
        <v>719</v>
      </c>
      <c r="G252" s="276"/>
      <c r="H252" s="210"/>
      <c r="I252" s="491"/>
      <c r="J252" s="169"/>
      <c r="K252" s="172"/>
      <c r="L252" s="70"/>
      <c r="M252" s="70"/>
      <c r="N252" s="70"/>
      <c r="O252" s="70"/>
      <c r="P252" s="70"/>
      <c r="Q252" s="70"/>
      <c r="R252" s="70"/>
      <c r="S252" s="70"/>
      <c r="T252" s="70"/>
    </row>
    <row r="253" spans="1:24" s="70" customFormat="1" ht="13.2" customHeight="1">
      <c r="A253"/>
      <c r="B253" s="415"/>
      <c r="C253" s="415"/>
      <c r="D253" s="415"/>
      <c r="E253"/>
      <c r="F253" s="284" t="s">
        <v>720</v>
      </c>
      <c r="G253" s="1291" t="s">
        <v>721</v>
      </c>
      <c r="H253" s="1292" t="s">
        <v>364</v>
      </c>
      <c r="I253" s="1328">
        <v>103</v>
      </c>
      <c r="J253" s="1294"/>
      <c r="K253" s="1287"/>
      <c r="L253" s="1295"/>
      <c r="M253" s="1295"/>
      <c r="N253"/>
      <c r="O253"/>
      <c r="P253"/>
      <c r="Q253"/>
      <c r="R253"/>
      <c r="S253"/>
      <c r="T253"/>
      <c r="U253" s="60"/>
      <c r="V253" s="60"/>
      <c r="W253" s="60"/>
      <c r="X253" s="60"/>
    </row>
    <row r="254" spans="1:24">
      <c r="F254" s="284" t="s">
        <v>722</v>
      </c>
      <c r="G254" s="1291" t="s">
        <v>723</v>
      </c>
      <c r="H254" s="1292" t="s">
        <v>364</v>
      </c>
      <c r="I254" s="1328">
        <v>103</v>
      </c>
      <c r="J254" s="1294"/>
      <c r="K254" s="1287"/>
      <c r="L254" s="1295"/>
      <c r="M254" s="1295"/>
    </row>
    <row r="255" spans="1:24" s="60" customFormat="1" ht="13.95" customHeight="1">
      <c r="A255" s="70"/>
      <c r="B255" s="415"/>
      <c r="C255" s="415"/>
      <c r="D255" s="415"/>
      <c r="E255"/>
      <c r="F255" s="1536" t="s">
        <v>724</v>
      </c>
      <c r="G255" s="1536"/>
      <c r="H255" s="211"/>
      <c r="I255" s="1010"/>
      <c r="J255" s="170"/>
      <c r="K255" s="101"/>
      <c r="U255" s="70"/>
      <c r="V255" s="70"/>
      <c r="W255" s="70"/>
      <c r="X255" s="70"/>
    </row>
    <row r="256" spans="1:24" ht="12" customHeight="1">
      <c r="F256" s="297" t="s">
        <v>458</v>
      </c>
      <c r="G256" s="1291" t="s">
        <v>459</v>
      </c>
      <c r="H256" s="1292" t="s">
        <v>364</v>
      </c>
      <c r="I256" s="1368">
        <v>17112119</v>
      </c>
      <c r="J256" s="1294"/>
      <c r="K256" s="1287"/>
      <c r="L256" s="1295"/>
      <c r="M256" s="1295"/>
    </row>
    <row r="257" spans="1:24" s="70" customFormat="1" ht="13.95" customHeight="1">
      <c r="A257" s="60"/>
      <c r="B257" s="415"/>
      <c r="C257" s="415"/>
      <c r="D257" s="415"/>
      <c r="E257"/>
      <c r="F257" s="276" t="s">
        <v>725</v>
      </c>
      <c r="G257" s="276"/>
      <c r="H257" s="210"/>
      <c r="I257" s="1010"/>
      <c r="J257" s="169"/>
      <c r="K257" s="172"/>
      <c r="U257"/>
      <c r="V257"/>
      <c r="W257"/>
      <c r="X257"/>
    </row>
    <row r="258" spans="1:24" ht="12.6">
      <c r="F258" s="284" t="s">
        <v>726</v>
      </c>
      <c r="G258" s="1300" t="s">
        <v>727</v>
      </c>
      <c r="H258" s="1292" t="s">
        <v>364</v>
      </c>
      <c r="I258" s="1368">
        <v>17112119</v>
      </c>
      <c r="J258" s="1294"/>
      <c r="K258" s="1287"/>
      <c r="L258" s="1295"/>
      <c r="M258" s="1295"/>
      <c r="U258" s="70"/>
      <c r="V258" s="70"/>
      <c r="W258" s="70"/>
      <c r="X258" s="70"/>
    </row>
    <row r="259" spans="1:24" ht="12.6">
      <c r="F259" s="1536" t="s">
        <v>728</v>
      </c>
      <c r="G259" s="1536"/>
      <c r="H259" s="1536"/>
      <c r="I259" s="1536"/>
      <c r="J259" s="169"/>
      <c r="K259" s="172"/>
      <c r="L259" s="70"/>
      <c r="M259" s="70"/>
      <c r="N259" s="70"/>
      <c r="O259" s="70"/>
      <c r="P259" s="70"/>
      <c r="Q259" s="70"/>
      <c r="R259" s="70"/>
      <c r="S259" s="70"/>
      <c r="T259" s="70"/>
    </row>
    <row r="260" spans="1:24" s="70" customFormat="1" ht="12.6">
      <c r="B260" s="415"/>
      <c r="C260" s="415"/>
      <c r="D260" s="415"/>
      <c r="E260"/>
      <c r="F260" s="1542" t="s">
        <v>458</v>
      </c>
      <c r="G260" s="1531" t="s">
        <v>459</v>
      </c>
      <c r="H260" s="291"/>
      <c r="I260" s="1005"/>
      <c r="J260" s="263"/>
      <c r="K260" s="221"/>
      <c r="L260"/>
      <c r="M260"/>
      <c r="N260"/>
      <c r="O260"/>
      <c r="P260"/>
      <c r="Q260"/>
      <c r="R260"/>
      <c r="S260"/>
      <c r="T260"/>
    </row>
    <row r="261" spans="1:24" s="70" customFormat="1" ht="24" customHeight="1">
      <c r="A261"/>
      <c r="B261" s="415"/>
      <c r="C261" s="415"/>
      <c r="D261" s="415"/>
      <c r="E261"/>
      <c r="F261" s="1542"/>
      <c r="G261" s="1532"/>
      <c r="H261" s="1292"/>
      <c r="I261" s="1303"/>
      <c r="J261" s="1294"/>
      <c r="K261" s="1424" t="s">
        <v>458</v>
      </c>
      <c r="L261" s="1424" t="s">
        <v>490</v>
      </c>
      <c r="M261" s="1424" t="s">
        <v>729</v>
      </c>
      <c r="N261"/>
      <c r="O261"/>
      <c r="P261"/>
      <c r="Q261"/>
      <c r="R261"/>
      <c r="S261"/>
      <c r="T261"/>
    </row>
    <row r="262" spans="1:24" ht="12.6">
      <c r="F262" s="276" t="s">
        <v>730</v>
      </c>
      <c r="G262" s="171"/>
      <c r="H262" s="212"/>
      <c r="I262" s="491"/>
      <c r="J262" s="169"/>
      <c r="K262" s="1436"/>
      <c r="L262" s="1437"/>
      <c r="M262" s="1437"/>
      <c r="N262" s="70"/>
      <c r="O262" s="70"/>
      <c r="P262" s="70"/>
      <c r="Q262" s="70"/>
      <c r="R262" s="70"/>
      <c r="S262" s="70"/>
      <c r="T262" s="70"/>
    </row>
    <row r="263" spans="1:24" ht="20.399999999999999" customHeight="1">
      <c r="A263" s="70"/>
      <c r="F263" s="284" t="s">
        <v>731</v>
      </c>
      <c r="G263" s="1291" t="s">
        <v>732</v>
      </c>
      <c r="H263" s="1292"/>
      <c r="I263" s="1312"/>
      <c r="J263" s="1370"/>
      <c r="K263" s="1424" t="s">
        <v>731</v>
      </c>
      <c r="L263" s="1424" t="s">
        <v>490</v>
      </c>
      <c r="M263" s="1424" t="s">
        <v>729</v>
      </c>
      <c r="N263" s="70"/>
      <c r="O263" s="70"/>
      <c r="P263" s="70"/>
      <c r="Q263" s="70"/>
      <c r="R263" s="70"/>
      <c r="S263" s="70"/>
      <c r="T263" s="70"/>
    </row>
    <row r="264" spans="1:24" ht="15" customHeight="1">
      <c r="F264" s="1533" t="s">
        <v>733</v>
      </c>
      <c r="G264" s="1541" t="s">
        <v>734</v>
      </c>
      <c r="H264" s="291"/>
      <c r="I264" s="1005"/>
      <c r="J264" s="306"/>
      <c r="K264" s="1438" t="s">
        <v>733</v>
      </c>
      <c r="L264" s="1438" t="s">
        <v>490</v>
      </c>
      <c r="M264" s="1545" t="s">
        <v>729</v>
      </c>
      <c r="U264" s="60"/>
      <c r="V264" s="60"/>
      <c r="W264" s="60"/>
      <c r="X264" s="60"/>
    </row>
    <row r="265" spans="1:24" ht="13.2">
      <c r="F265" s="1533"/>
      <c r="G265" s="1532"/>
      <c r="H265" s="1292"/>
      <c r="I265" s="1303"/>
      <c r="J265" s="1369"/>
      <c r="K265" s="1439"/>
      <c r="L265" s="1440"/>
      <c r="M265" s="1546"/>
      <c r="U265" s="60"/>
      <c r="V265" s="60"/>
      <c r="W265" s="60"/>
      <c r="X265" s="60"/>
    </row>
    <row r="266" spans="1:24" ht="13.95" customHeight="1">
      <c r="A266" s="70"/>
      <c r="F266" s="1536" t="s">
        <v>735</v>
      </c>
      <c r="G266" s="1536"/>
      <c r="H266" s="205"/>
      <c r="I266" s="491"/>
      <c r="J266" s="169"/>
      <c r="K266" s="1441"/>
      <c r="L266" s="1437"/>
      <c r="M266" s="1437"/>
      <c r="N266" s="70"/>
      <c r="O266" s="70"/>
      <c r="P266" s="70"/>
      <c r="Q266" s="70"/>
      <c r="R266" s="70"/>
      <c r="S266" s="70"/>
      <c r="T266" s="70"/>
    </row>
    <row r="267" spans="1:24" ht="13.95" customHeight="1">
      <c r="F267" s="297" t="s">
        <v>458</v>
      </c>
      <c r="G267" s="285" t="s">
        <v>459</v>
      </c>
      <c r="H267" s="302"/>
      <c r="I267" s="490"/>
      <c r="J267" s="305"/>
      <c r="K267" s="1438" t="s">
        <v>458</v>
      </c>
      <c r="L267" s="1438" t="s">
        <v>490</v>
      </c>
      <c r="M267" s="1547" t="s">
        <v>729</v>
      </c>
      <c r="N267" s="70"/>
      <c r="O267" s="70"/>
      <c r="P267" s="70"/>
      <c r="Q267" s="70"/>
      <c r="R267" s="70"/>
      <c r="S267" s="70"/>
      <c r="T267" s="70"/>
    </row>
    <row r="268" spans="1:24" ht="13.95" customHeight="1">
      <c r="F268" s="297"/>
      <c r="G268" s="1291"/>
      <c r="H268" s="1351"/>
      <c r="I268" s="1303"/>
      <c r="J268" s="1370"/>
      <c r="K268" s="1424"/>
      <c r="L268" s="1424"/>
      <c r="M268" s="1548"/>
      <c r="N268" s="70"/>
      <c r="O268" s="70"/>
      <c r="P268" s="70"/>
      <c r="Q268" s="70"/>
      <c r="R268" s="70"/>
      <c r="S268" s="70"/>
      <c r="T268" s="70"/>
    </row>
    <row r="269" spans="1:24" ht="13.95" customHeight="1">
      <c r="F269" s="276" t="s">
        <v>736</v>
      </c>
      <c r="G269" s="276"/>
      <c r="H269" s="204"/>
      <c r="I269" s="329"/>
      <c r="J269" s="169"/>
      <c r="K269" s="1443"/>
      <c r="L269" s="1437"/>
      <c r="M269" s="1444"/>
      <c r="N269" s="70"/>
      <c r="O269" s="70"/>
      <c r="P269" s="70"/>
      <c r="Q269" s="70"/>
      <c r="R269" s="70"/>
      <c r="S269" s="70"/>
      <c r="T269" s="70"/>
    </row>
    <row r="270" spans="1:24" ht="13.95" customHeight="1">
      <c r="F270" s="1533" t="s">
        <v>737</v>
      </c>
      <c r="G270" s="1531" t="s">
        <v>738</v>
      </c>
      <c r="H270" s="302"/>
      <c r="I270" s="490"/>
      <c r="J270" s="305"/>
      <c r="K270" s="1438" t="s">
        <v>737</v>
      </c>
      <c r="L270" s="1438" t="s">
        <v>490</v>
      </c>
      <c r="M270" s="1547" t="s">
        <v>729</v>
      </c>
      <c r="N270" s="70"/>
      <c r="O270" s="70"/>
      <c r="P270" s="70"/>
      <c r="Q270" s="70"/>
      <c r="R270" s="70"/>
      <c r="S270" s="70"/>
      <c r="T270" s="70"/>
    </row>
    <row r="271" spans="1:24" s="70" customFormat="1" ht="7.95" customHeight="1">
      <c r="A271"/>
      <c r="B271" s="415"/>
      <c r="C271" s="415"/>
      <c r="D271" s="415"/>
      <c r="E271"/>
      <c r="F271" s="1533"/>
      <c r="G271" s="1532"/>
      <c r="H271" s="1351"/>
      <c r="I271" s="1303"/>
      <c r="J271" s="1369"/>
      <c r="K271" s="1442"/>
      <c r="L271" s="1440"/>
      <c r="M271" s="1548"/>
      <c r="N271"/>
      <c r="O271"/>
      <c r="P271"/>
      <c r="Q271"/>
      <c r="R271"/>
      <c r="S271"/>
      <c r="T271"/>
    </row>
    <row r="272" spans="1:24" ht="20.399999999999999">
      <c r="F272" s="284" t="s">
        <v>739</v>
      </c>
      <c r="G272" s="1300" t="s">
        <v>740</v>
      </c>
      <c r="H272" s="1351"/>
      <c r="I272" s="1303"/>
      <c r="J272" s="1369"/>
      <c r="K272" s="1424" t="s">
        <v>739</v>
      </c>
      <c r="L272" s="1424" t="s">
        <v>490</v>
      </c>
      <c r="M272" s="1442" t="s">
        <v>729</v>
      </c>
    </row>
    <row r="273" spans="1:24" s="70" customFormat="1" ht="20.399999999999999">
      <c r="A273"/>
      <c r="B273" s="415"/>
      <c r="C273" s="415"/>
      <c r="D273" s="415"/>
      <c r="E273"/>
      <c r="F273" s="284" t="s">
        <v>741</v>
      </c>
      <c r="G273" s="1300" t="s">
        <v>742</v>
      </c>
      <c r="H273" s="1351"/>
      <c r="I273" s="1303"/>
      <c r="J273" s="1369"/>
      <c r="K273" s="1424" t="s">
        <v>741</v>
      </c>
      <c r="L273" s="1424" t="s">
        <v>490</v>
      </c>
      <c r="M273" s="1442" t="s">
        <v>729</v>
      </c>
      <c r="N273"/>
      <c r="O273"/>
      <c r="P273"/>
      <c r="Q273"/>
      <c r="R273"/>
      <c r="S273"/>
      <c r="T273"/>
    </row>
    <row r="274" spans="1:24" ht="13.95" customHeight="1">
      <c r="A274" s="70"/>
      <c r="F274" s="1536" t="s">
        <v>743</v>
      </c>
      <c r="G274" s="1536"/>
      <c r="H274" s="205"/>
      <c r="I274" s="491"/>
      <c r="J274" s="170"/>
      <c r="K274" s="1445"/>
      <c r="L274" s="1173"/>
      <c r="M274" s="1173"/>
    </row>
    <row r="275" spans="1:24" ht="20.399999999999999" customHeight="1">
      <c r="F275" s="284" t="s">
        <v>458</v>
      </c>
      <c r="G275" s="1291" t="s">
        <v>459</v>
      </c>
      <c r="H275" s="1292"/>
      <c r="I275" s="1312"/>
      <c r="J275" s="1371"/>
      <c r="K275" s="1446" t="s">
        <v>458</v>
      </c>
      <c r="L275" s="1424" t="s">
        <v>490</v>
      </c>
      <c r="M275" s="1424" t="s">
        <v>744</v>
      </c>
    </row>
    <row r="276" spans="1:24" ht="13.95" customHeight="1">
      <c r="F276" s="276" t="s">
        <v>745</v>
      </c>
      <c r="G276" s="276"/>
      <c r="H276" s="210"/>
      <c r="I276" s="491"/>
      <c r="J276" s="169"/>
      <c r="K276" s="1445"/>
      <c r="L276" s="1437"/>
      <c r="M276" s="1437"/>
      <c r="N276" s="70"/>
      <c r="O276" s="70"/>
      <c r="P276" s="70"/>
      <c r="Q276" s="70"/>
      <c r="R276" s="70"/>
      <c r="S276" s="70"/>
      <c r="T276" s="70"/>
      <c r="U276" s="70"/>
      <c r="V276" s="70"/>
      <c r="W276" s="70"/>
      <c r="X276" s="70"/>
    </row>
    <row r="277" spans="1:24" ht="20.399999999999999" customHeight="1">
      <c r="F277" s="1533" t="s">
        <v>746</v>
      </c>
      <c r="G277" s="1531" t="s">
        <v>747</v>
      </c>
      <c r="H277" s="291"/>
      <c r="I277" s="1005"/>
      <c r="J277" s="305"/>
      <c r="K277" s="1438" t="s">
        <v>746</v>
      </c>
      <c r="L277" s="1438" t="s">
        <v>490</v>
      </c>
      <c r="M277" s="1438" t="s">
        <v>744</v>
      </c>
      <c r="N277" s="70"/>
      <c r="O277" s="70"/>
      <c r="P277" s="70"/>
      <c r="Q277" s="70"/>
      <c r="R277" s="70"/>
      <c r="S277" s="70"/>
      <c r="T277" s="70"/>
      <c r="U277" s="70"/>
      <c r="V277" s="70"/>
      <c r="W277" s="70"/>
      <c r="X277" s="70"/>
    </row>
    <row r="278" spans="1:24" ht="12.6" customHeight="1">
      <c r="A278" s="70"/>
      <c r="F278" s="1543"/>
      <c r="G278" s="1544"/>
      <c r="H278" s="307"/>
      <c r="I278" s="492"/>
      <c r="J278" s="308"/>
      <c r="K278" s="309"/>
      <c r="L278" s="1113"/>
      <c r="M278" s="1113"/>
    </row>
    <row r="279" spans="1:24" s="70" customFormat="1" ht="12.6">
      <c r="A279"/>
      <c r="B279" s="415"/>
      <c r="C279" s="415"/>
      <c r="D279" s="415"/>
      <c r="E279"/>
      <c r="F279" s="95"/>
      <c r="G279"/>
      <c r="H279" s="202"/>
      <c r="I279"/>
      <c r="J279" s="32"/>
      <c r="K279"/>
      <c r="L279"/>
      <c r="M279"/>
      <c r="N279"/>
      <c r="O279"/>
      <c r="P279"/>
      <c r="Q279"/>
      <c r="R279"/>
      <c r="S279"/>
      <c r="T279"/>
    </row>
    <row r="280" spans="1:24" ht="13.2">
      <c r="F280" s="310" t="s">
        <v>748</v>
      </c>
      <c r="H280" s="204"/>
      <c r="K280" s="1540"/>
      <c r="L280" s="1540"/>
      <c r="M280" s="1540"/>
      <c r="N280" s="70"/>
    </row>
    <row r="282" spans="1:24" ht="12.6">
      <c r="A282" s="70"/>
    </row>
  </sheetData>
  <sheetProtection algorithmName="SHA-512" hashValue="MSB+lkjNI3iwJ/THcFjiVvL+Bl7N7xA+JqJlJoB3gqy6HOx14hlh5kuXmILNMxPnv24Ahg6O365EEG8Uoe6sLg==" saltValue="NrboYm4EIOhTE8f2ArJ2wA==" spinCount="100000" sheet="1" objects="1" scenarios="1"/>
  <mergeCells count="118">
    <mergeCell ref="F168:I168"/>
    <mergeCell ref="K19:M20"/>
    <mergeCell ref="L28:L29"/>
    <mergeCell ref="K28:K29"/>
    <mergeCell ref="M28:M29"/>
    <mergeCell ref="G51:G52"/>
    <mergeCell ref="F46:F47"/>
    <mergeCell ref="G46:G47"/>
    <mergeCell ref="F48:F49"/>
    <mergeCell ref="G48:G49"/>
    <mergeCell ref="J19:J20"/>
    <mergeCell ref="F37:F38"/>
    <mergeCell ref="G37:G38"/>
    <mergeCell ref="F51:F52"/>
    <mergeCell ref="F44:F45"/>
    <mergeCell ref="G44:G45"/>
    <mergeCell ref="F59:F60"/>
    <mergeCell ref="G59:G60"/>
    <mergeCell ref="F74:G74"/>
    <mergeCell ref="H19:I20"/>
    <mergeCell ref="F141:G141"/>
    <mergeCell ref="F65:F66"/>
    <mergeCell ref="G65:G66"/>
    <mergeCell ref="F61:F62"/>
    <mergeCell ref="B1:D1"/>
    <mergeCell ref="G22:G23"/>
    <mergeCell ref="F22:F23"/>
    <mergeCell ref="F19:F20"/>
    <mergeCell ref="G19:G20"/>
    <mergeCell ref="G24:G25"/>
    <mergeCell ref="F24:F25"/>
    <mergeCell ref="F41:F42"/>
    <mergeCell ref="G41:G42"/>
    <mergeCell ref="G26:G27"/>
    <mergeCell ref="F35:F36"/>
    <mergeCell ref="G35:G36"/>
    <mergeCell ref="F39:F40"/>
    <mergeCell ref="G39:G40"/>
    <mergeCell ref="F26:F27"/>
    <mergeCell ref="F28:F29"/>
    <mergeCell ref="F5:J6"/>
    <mergeCell ref="F30:F31"/>
    <mergeCell ref="F7:M10"/>
    <mergeCell ref="G61:G62"/>
    <mergeCell ref="F70:F71"/>
    <mergeCell ref="G70:G71"/>
    <mergeCell ref="F72:F73"/>
    <mergeCell ref="G72:G73"/>
    <mergeCell ref="F109:F110"/>
    <mergeCell ref="F120:G120"/>
    <mergeCell ref="F127:G127"/>
    <mergeCell ref="G109:G110"/>
    <mergeCell ref="F113:F114"/>
    <mergeCell ref="G113:G114"/>
    <mergeCell ref="F67:F68"/>
    <mergeCell ref="G67:G68"/>
    <mergeCell ref="F89:F90"/>
    <mergeCell ref="G89:G90"/>
    <mergeCell ref="F97:F98"/>
    <mergeCell ref="G97:G98"/>
    <mergeCell ref="F133:G133"/>
    <mergeCell ref="J152:J153"/>
    <mergeCell ref="K280:M280"/>
    <mergeCell ref="F264:F265"/>
    <mergeCell ref="G264:G265"/>
    <mergeCell ref="F260:F261"/>
    <mergeCell ref="G260:G261"/>
    <mergeCell ref="F274:G274"/>
    <mergeCell ref="F277:F278"/>
    <mergeCell ref="G277:G278"/>
    <mergeCell ref="F270:F271"/>
    <mergeCell ref="G270:G271"/>
    <mergeCell ref="F266:G266"/>
    <mergeCell ref="F255:G255"/>
    <mergeCell ref="M264:M265"/>
    <mergeCell ref="M267:M268"/>
    <mergeCell ref="M270:M271"/>
    <mergeCell ref="F149:G149"/>
    <mergeCell ref="F152:F153"/>
    <mergeCell ref="G152:G153"/>
    <mergeCell ref="F180:I180"/>
    <mergeCell ref="F160:G160"/>
    <mergeCell ref="F174:G174"/>
    <mergeCell ref="F204:F205"/>
    <mergeCell ref="F259:I259"/>
    <mergeCell ref="F250:I250"/>
    <mergeCell ref="F221:G221"/>
    <mergeCell ref="F224:F227"/>
    <mergeCell ref="G224:G227"/>
    <mergeCell ref="F234:G234"/>
    <mergeCell ref="F237:F238"/>
    <mergeCell ref="G237:G238"/>
    <mergeCell ref="F239:I239"/>
    <mergeCell ref="F228:I228"/>
    <mergeCell ref="F231:F233"/>
    <mergeCell ref="G231:G233"/>
    <mergeCell ref="M172:M173"/>
    <mergeCell ref="G219:G220"/>
    <mergeCell ref="F219:F220"/>
    <mergeCell ref="M224:M227"/>
    <mergeCell ref="M231:M233"/>
    <mergeCell ref="F246:F247"/>
    <mergeCell ref="G246:G247"/>
    <mergeCell ref="F248:F249"/>
    <mergeCell ref="G248:G249"/>
    <mergeCell ref="F243:G243"/>
    <mergeCell ref="F190:F191"/>
    <mergeCell ref="F216:I216"/>
    <mergeCell ref="F184:I184"/>
    <mergeCell ref="G204:G205"/>
    <mergeCell ref="F212:G212"/>
    <mergeCell ref="F207:I207"/>
    <mergeCell ref="F200:I200"/>
    <mergeCell ref="G190:G191"/>
    <mergeCell ref="F196:F197"/>
    <mergeCell ref="G196:G197"/>
    <mergeCell ref="F194:F195"/>
    <mergeCell ref="G194:G195"/>
  </mergeCells>
  <phoneticPr fontId="25" type="noConversion"/>
  <hyperlinks>
    <hyperlink ref="J24" location="'Scope of reporting'!A1" display="Scope of reporting" xr:uid="{E8EF7E2E-735C-4125-9A9D-84AE840B893F}"/>
    <hyperlink ref="J26" location="'Scope of reporting'!A1" display="Scope of reporting" xr:uid="{296E0BF8-A259-4939-B347-386B9F5FC9A9}"/>
    <hyperlink ref="J27" location="'Cover page'!A1" display="Cover page" xr:uid="{F8ED91CD-46AA-4DD5-B95C-B202BC7A5222}"/>
    <hyperlink ref="J33" location="'People'!F108" display="Employment" xr:uid="{8C545309-FC5E-4E97-80B0-1109B03536C6}"/>
    <hyperlink ref="J35" location="Leadership!A1" display="Leadership " xr:uid="{5F85C88E-9042-49EC-A23C-0B943EC684F9}"/>
    <hyperlink ref="J107" location="Communities!A1" display="Community" xr:uid="{DFAF4219-DA29-4CD3-8D79-F4F2C21F00DB}"/>
    <hyperlink ref="J112" location="'Human Rights'!A1" display="Human rights" xr:uid="{4B1D8F9A-9C4A-435C-873A-B03D4991C36C}"/>
    <hyperlink ref="J115" location="'Human Rights'!A1" display="Human rights" xr:uid="{275CD20C-39A9-423A-AE0A-8AEF5D16C048}"/>
    <hyperlink ref="J136" location="'Environmental data'!F109" display="Energy management" xr:uid="{A5EBF646-9804-48A3-B33F-3DA621709040}"/>
    <hyperlink ref="J144" location="'Environmental data'!F214" display="Water security management" xr:uid="{8FBAAC86-D6CF-4369-B551-5891C3329C1F}"/>
    <hyperlink ref="J152" location="'Environmental data'!J110" display="Climate change resilience" xr:uid="{4D1CF449-D48C-4137-8552-E00BB91BA39C}"/>
    <hyperlink ref="J163" location="'Environmental data'!F277" display="Waste management" xr:uid="{2C3ACD1F-7E86-4FB3-8087-394C76A84EC2}"/>
    <hyperlink ref="J177" location="'People'!F131" display="Employee turnover" xr:uid="{27A3E0E5-1AAD-4FF5-9045-DA4D61C1D3DF}"/>
    <hyperlink ref="J187" location="'People'!F15" display="Prioritising safety" xr:uid="{2A811603-FD76-43F3-AB81-31C9C0ECBB33}"/>
    <hyperlink ref="J203" location="'People'!F182" display="Talent management" xr:uid="{B1A3B087-E83D-4531-9549-E23AEF23EC7D}"/>
    <hyperlink ref="J210" location="Leadership!A1" display="Leadership" xr:uid="{39A5D8DC-B52E-4D75-B02A-83D8911BE36F}"/>
    <hyperlink ref="J246" location="Communities!A1" display="Communities" xr:uid="{589CD8C8-BAFC-46DD-AFC9-D808FF05D413}"/>
    <hyperlink ref="J34" location="'People'!F108" display="Employment" xr:uid="{2B24F641-2679-4569-A760-F97113A371D9}"/>
    <hyperlink ref="J219" location="'People'!F89" display="Union representation " xr:uid="{A13D29DC-7B6D-4920-AE3F-EE8B57F60548}"/>
    <hyperlink ref="I14" r:id="rId1" xr:uid="{9F6AC2DC-1DE9-4D7E-A85A-60D9A7B8008E}"/>
    <hyperlink ref="I13" r:id="rId2" xr:uid="{7175F5BF-1FD8-4C4F-8854-337DF9C9BDC7}"/>
    <hyperlink ref="J152" location="'Environmental data'!F50" display="Climate change adaptation and resilience" xr:uid="{8613FAD6-2A25-4A45-9139-3D60B3A2D99C}"/>
    <hyperlink ref="C6:D6" location="'Scope of reporting'!A1" display="Scope of reporting" xr:uid="{16FC3D46-A7A3-4DDA-B2B0-BACF7CBB2059}"/>
    <hyperlink ref="C11" location="GRI!A1" display="GRI " xr:uid="{D09B87D6-9643-4E76-B1BC-97A668FAFC63}"/>
    <hyperlink ref="I15" r:id="rId3" xr:uid="{0916CC7A-A2E3-4D24-A8F9-9173ABFCDA61}"/>
    <hyperlink ref="C6" location="'Scope of reporting'!A1" display="Scope of reporting" xr:uid="{FAF6E22A-C010-46ED-A59F-06BCE376F0F4}"/>
    <hyperlink ref="C9" location="TCFD!A1" display="TCFD" xr:uid="{9FDDE80D-C1A9-416D-8AE3-F072E1CCFEFD}"/>
    <hyperlink ref="C8" location="'FRAMEWORKS &amp; GUIDELINES'!A1" display="FRAMEWORKS &amp; GUIDELINES" xr:uid="{83CDA2A5-1793-41D5-BA97-062DB8CBD092}"/>
    <hyperlink ref="C10" location="SASB!A1" display="SASB" xr:uid="{05EE67E1-B44D-4A03-94B9-7E3D34D6DEDE}"/>
    <hyperlink ref="C12" location="'JSE Sustainability | Narrative'!A1" display="JSE disclosures:" xr:uid="{8D697F0A-3FBF-4662-A827-4DABD92F7F95}"/>
    <hyperlink ref="C15" location="'JSE Climate Change'!A1" display="Climate change" xr:uid="{5A6B3A7D-57BB-437B-A858-E66F3F1A7AB7}"/>
    <hyperlink ref="C13" location="'JSE Sustainability | Narrative'!A1" display="Sustainability narrative" xr:uid="{5E7BB766-0603-4342-A724-8E6AC6E4756B}"/>
    <hyperlink ref="C14" location="'JSE Sustainability | Metrics'!A1" display="Sustainability metrics" xr:uid="{3FB24234-6C8A-455B-AE67-6B7C192677FB}"/>
    <hyperlink ref="C18" location="ENVIRONMENT!A1" display="ENVIRONMENT" xr:uid="{DAB6F9DD-92E0-4771-9629-CF5A6777C9C9}"/>
    <hyperlink ref="C19" location="'Environmental data'!A1" display="Environmental data" xr:uid="{0703F175-EEBB-4F2C-8AC1-F870CCB8A063}"/>
    <hyperlink ref="C22" location="People!A1" display="People" xr:uid="{E061FA2D-05C4-4D69-8557-166F87C19BBF}"/>
    <hyperlink ref="C23" location="Communities!A1" display="Communities" xr:uid="{3A180BC0-4A93-4F65-B9BF-3406B1574F97}"/>
    <hyperlink ref="C24" location="'Human Rights'!A1" display="Human rights" xr:uid="{588C9BA6-277D-42C0-9B7F-BB73F010B5AB}"/>
    <hyperlink ref="C21" location="SOCIAL!A1" display="SOCIAL" xr:uid="{56BAE1AD-36DC-4C48-BECC-4BC9D68AECFC}"/>
    <hyperlink ref="C26" location="GOVERNANCE!A1" display="GOVERNANCE" xr:uid="{08E50580-543A-42BB-BA7B-4EFEE9A890EA}"/>
    <hyperlink ref="C27" location="Leadership!A1" display="Leadership" xr:uid="{BC1D1819-B9BC-4DE6-9393-B3B598CEBABF}"/>
    <hyperlink ref="C28" location="'King IV application register'!A1" display="King IV application register" xr:uid="{38199AE2-8E2F-40E9-8283-7E2094F328B4}"/>
    <hyperlink ref="C16" location="'UNGC COP'!A1" display="UNGC COP" xr:uid="{EFEFACDB-4073-4065-BB00-42BFD3FE4FC1}"/>
    <hyperlink ref="J102" location="Communities!A1" display="Community" xr:uid="{16DCA6B7-125B-4B4D-9D9B-E87DA5AE4F1A}"/>
    <hyperlink ref="J39" location="Leadership!A1" display="Leadership " xr:uid="{FC123ED9-E5E4-44A9-AAF7-81B5B874188C}"/>
    <hyperlink ref="J50" location="Leadership!A1" display="Leadership " xr:uid="{FECAC32C-A84D-4DB6-B445-ED32CBCCE514}"/>
  </hyperlinks>
  <pageMargins left="0.7" right="0.7" top="0.75" bottom="0.75" header="0.3" footer="0.3"/>
  <pageSetup paperSize="9" scale="40" fitToHeight="3"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325EC-B0DB-B04D-978D-C82EF424B271}">
  <sheetPr codeName="Sheet5">
    <pageSetUpPr fitToPage="1"/>
  </sheetPr>
  <dimension ref="B1:Z106"/>
  <sheetViews>
    <sheetView topLeftCell="B2" zoomScale="110" zoomScaleNormal="110" workbookViewId="0">
      <selection activeCell="C18" sqref="C18"/>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16.44140625" customWidth="1"/>
    <col min="7" max="8" width="1.6640625" customWidth="1"/>
    <col min="9" max="9" width="58.44140625" customWidth="1"/>
    <col min="10" max="11" width="1.6640625" customWidth="1"/>
    <col min="12" max="12" width="69.6640625" customWidth="1"/>
    <col min="13" max="13" width="59.44140625" customWidth="1"/>
    <col min="14" max="14" width="39.6640625" customWidth="1"/>
  </cols>
  <sheetData>
    <row r="1" spans="2:26" ht="12" hidden="1" customHeight="1">
      <c r="B1" s="1483"/>
      <c r="C1" s="1483"/>
      <c r="D1" s="1483"/>
    </row>
    <row r="2" spans="2:26">
      <c r="B2" s="416"/>
    </row>
    <row r="4" spans="2:26">
      <c r="F4" s="8"/>
      <c r="G4" s="8"/>
      <c r="H4" s="8"/>
      <c r="I4" s="491"/>
      <c r="J4" s="8"/>
      <c r="K4" s="8"/>
    </row>
    <row r="5" spans="2:26" ht="33.6">
      <c r="F5" s="224" t="s">
        <v>215</v>
      </c>
    </row>
    <row r="6" spans="2:26" ht="13.2">
      <c r="B6" s="417"/>
      <c r="C6" s="418" t="s">
        <v>0</v>
      </c>
      <c r="D6" s="419"/>
      <c r="F6" s="1576" t="s">
        <v>216</v>
      </c>
      <c r="G6" s="1576"/>
      <c r="H6" s="1576"/>
      <c r="I6" s="1576"/>
      <c r="J6" s="1576"/>
      <c r="K6" s="1576"/>
      <c r="L6" s="1576"/>
    </row>
    <row r="7" spans="2:26" ht="13.2">
      <c r="B7" s="420"/>
      <c r="C7" s="421"/>
      <c r="E7" s="57"/>
      <c r="F7" s="1576"/>
      <c r="G7" s="1576"/>
      <c r="H7" s="1576"/>
      <c r="I7" s="1576"/>
      <c r="J7" s="1576"/>
      <c r="K7" s="1576"/>
      <c r="L7" s="1576"/>
      <c r="M7" s="57"/>
      <c r="N7" s="57"/>
      <c r="O7" s="57"/>
      <c r="P7" s="57"/>
      <c r="Q7" s="57"/>
      <c r="R7" s="57"/>
      <c r="S7" s="57"/>
      <c r="T7" s="57"/>
      <c r="U7" s="57"/>
      <c r="V7" s="57"/>
      <c r="W7" s="57"/>
      <c r="X7" s="57"/>
      <c r="Y7" s="57"/>
      <c r="Z7" s="57"/>
    </row>
    <row r="8" spans="2:26" ht="13.2" customHeight="1">
      <c r="C8" s="422" t="s">
        <v>29</v>
      </c>
      <c r="D8" s="423"/>
      <c r="F8" s="1576"/>
      <c r="G8" s="1576"/>
      <c r="H8" s="1576"/>
      <c r="I8" s="1576"/>
      <c r="J8" s="1576"/>
      <c r="K8" s="1576"/>
      <c r="L8" s="1576"/>
    </row>
    <row r="9" spans="2:26" ht="12.45" customHeight="1">
      <c r="C9" s="424" t="s">
        <v>2</v>
      </c>
      <c r="D9" s="423"/>
      <c r="F9" s="1375"/>
      <c r="G9" s="1375"/>
      <c r="H9" s="1375"/>
      <c r="I9" s="1375"/>
      <c r="J9" s="1375"/>
      <c r="K9" s="1375"/>
      <c r="L9" s="1375"/>
    </row>
    <row r="10" spans="2:26" ht="12.45" customHeight="1">
      <c r="B10" s="379"/>
      <c r="C10" s="380" t="s">
        <v>3</v>
      </c>
      <c r="D10" s="379"/>
      <c r="F10" s="1375"/>
      <c r="G10" s="1375"/>
      <c r="H10" s="1375"/>
      <c r="I10" s="1375"/>
      <c r="J10" s="1375"/>
      <c r="K10" s="1375"/>
      <c r="L10" s="1375"/>
    </row>
    <row r="11" spans="2:26" ht="13.95" customHeight="1">
      <c r="B11" s="416"/>
      <c r="C11" s="972" t="s">
        <v>31</v>
      </c>
      <c r="D11" s="416"/>
      <c r="F11" s="1375"/>
      <c r="G11" s="1375"/>
      <c r="H11" s="1375"/>
      <c r="I11" s="1375"/>
      <c r="J11" s="1375"/>
      <c r="K11" s="1375"/>
      <c r="L11" s="1375"/>
    </row>
    <row r="12" spans="2:26" ht="12.45" customHeight="1">
      <c r="C12" s="426" t="s">
        <v>5</v>
      </c>
      <c r="F12" s="1375"/>
      <c r="G12" s="1375"/>
      <c r="H12" s="1375"/>
      <c r="I12" s="1375"/>
      <c r="J12" s="1375"/>
      <c r="K12" s="1375"/>
      <c r="L12" s="193" t="s">
        <v>66</v>
      </c>
      <c r="N12" s="141"/>
    </row>
    <row r="13" spans="2:26" ht="12.45" customHeight="1">
      <c r="B13" s="434"/>
      <c r="C13" s="427" t="s">
        <v>6</v>
      </c>
      <c r="D13" s="434"/>
      <c r="F13" s="1375"/>
      <c r="G13" s="1375"/>
      <c r="H13" s="1375"/>
      <c r="I13" s="1375"/>
      <c r="J13" s="1375"/>
      <c r="K13" s="1375"/>
      <c r="L13" s="193" t="s">
        <v>65</v>
      </c>
    </row>
    <row r="14" spans="2:26" ht="12.45" customHeight="1">
      <c r="C14" s="428" t="s">
        <v>7</v>
      </c>
      <c r="F14" s="1375"/>
      <c r="G14" s="1375"/>
      <c r="H14" s="1375"/>
      <c r="I14" s="1375"/>
      <c r="J14" s="1375"/>
      <c r="K14" s="1375"/>
      <c r="L14" s="1376" t="s">
        <v>69</v>
      </c>
      <c r="M14" s="1050"/>
    </row>
    <row r="15" spans="2:26" ht="13.95" customHeight="1">
      <c r="C15" s="428" t="s">
        <v>8</v>
      </c>
      <c r="F15" s="1572"/>
      <c r="G15" s="1572"/>
      <c r="H15" s="1572"/>
      <c r="I15" s="1572"/>
      <c r="J15" s="58"/>
      <c r="K15" s="58"/>
      <c r="L15" s="898" t="s">
        <v>71</v>
      </c>
    </row>
    <row r="16" spans="2:26" ht="14.7" customHeight="1">
      <c r="C16" s="974" t="s">
        <v>10</v>
      </c>
      <c r="L16" s="898" t="s">
        <v>70</v>
      </c>
    </row>
    <row r="17" spans="3:14" ht="13.2" customHeight="1" thickBot="1">
      <c r="C17" s="437"/>
      <c r="F17" s="330" t="s">
        <v>217</v>
      </c>
      <c r="G17" s="330"/>
      <c r="H17" s="330"/>
      <c r="I17" s="330"/>
      <c r="J17" s="330"/>
      <c r="K17" s="330"/>
      <c r="L17" s="330"/>
    </row>
    <row r="18" spans="3:14" ht="13.2">
      <c r="C18" s="429" t="s">
        <v>34</v>
      </c>
      <c r="F18" s="69"/>
      <c r="G18" s="69"/>
      <c r="H18" s="69"/>
      <c r="I18" s="69"/>
      <c r="J18" s="69"/>
      <c r="K18" s="69"/>
      <c r="L18" s="69"/>
    </row>
    <row r="19" spans="3:14" ht="12.6">
      <c r="C19" s="431" t="s">
        <v>12</v>
      </c>
      <c r="F19" s="318" t="s">
        <v>218</v>
      </c>
      <c r="G19" s="319"/>
      <c r="H19" s="320"/>
      <c r="I19" s="318" t="s">
        <v>219</v>
      </c>
      <c r="J19" s="319"/>
      <c r="K19" s="320"/>
      <c r="L19" s="318" t="s">
        <v>220</v>
      </c>
      <c r="M19" s="1571"/>
    </row>
    <row r="20" spans="3:14" ht="12.75" customHeight="1">
      <c r="C20" s="430"/>
      <c r="F20" s="321" t="s">
        <v>221</v>
      </c>
      <c r="G20" s="60"/>
      <c r="H20" s="60"/>
      <c r="I20" s="60"/>
      <c r="J20" s="60"/>
      <c r="K20" s="60"/>
      <c r="L20" s="60"/>
      <c r="M20" s="1571"/>
    </row>
    <row r="21" spans="3:14" ht="12.6">
      <c r="C21" s="429" t="s">
        <v>35</v>
      </c>
      <c r="F21" s="221" t="s">
        <v>222</v>
      </c>
      <c r="G21" s="311"/>
      <c r="H21" s="312"/>
      <c r="I21" s="1482" t="s">
        <v>223</v>
      </c>
      <c r="J21" s="62"/>
      <c r="K21" s="77"/>
      <c r="L21" s="1448" t="s">
        <v>196</v>
      </c>
      <c r="M21" s="1420"/>
    </row>
    <row r="22" spans="3:14" ht="12.6" customHeight="1">
      <c r="C22" s="431" t="s">
        <v>16</v>
      </c>
      <c r="F22" s="221"/>
      <c r="G22" s="311"/>
      <c r="H22" s="312"/>
      <c r="I22" s="1482"/>
      <c r="J22" s="62"/>
      <c r="K22" s="77"/>
      <c r="L22" s="1573" t="s">
        <v>224</v>
      </c>
      <c r="M22" s="1278"/>
      <c r="N22" s="1577"/>
    </row>
    <row r="23" spans="3:14" ht="12.6">
      <c r="C23" s="431" t="s">
        <v>18</v>
      </c>
      <c r="G23" s="62"/>
      <c r="H23" s="77"/>
      <c r="J23" s="62"/>
      <c r="K23" s="77"/>
      <c r="L23" s="1574"/>
      <c r="M23" s="1276"/>
      <c r="N23" s="1577"/>
    </row>
    <row r="24" spans="3:14" ht="12.6">
      <c r="C24" s="431" t="s">
        <v>20</v>
      </c>
      <c r="G24" s="62"/>
      <c r="H24" s="77"/>
      <c r="J24" s="62"/>
      <c r="K24" s="77"/>
      <c r="L24" s="1574"/>
      <c r="M24" s="1582"/>
      <c r="N24" s="1577"/>
    </row>
    <row r="25" spans="3:14" ht="12.6">
      <c r="C25" s="430"/>
      <c r="G25" s="62"/>
      <c r="H25" s="77"/>
      <c r="J25" s="62"/>
      <c r="K25" s="77"/>
      <c r="L25" s="1574"/>
      <c r="M25" s="1582"/>
      <c r="N25" s="1577"/>
    </row>
    <row r="26" spans="3:14" ht="12.6">
      <c r="C26" s="429" t="s">
        <v>37</v>
      </c>
      <c r="D26" s="430"/>
      <c r="G26" s="62"/>
      <c r="H26" s="77"/>
      <c r="J26" s="62"/>
      <c r="K26" s="77"/>
      <c r="L26" s="1574"/>
      <c r="M26" s="1482"/>
      <c r="N26" s="1577"/>
    </row>
    <row r="27" spans="3:14" ht="13.95" customHeight="1">
      <c r="C27" s="431" t="s">
        <v>25</v>
      </c>
      <c r="D27" s="430"/>
      <c r="G27" s="62"/>
      <c r="H27" s="77"/>
      <c r="J27" s="62"/>
      <c r="K27" s="77"/>
      <c r="L27" s="1574"/>
      <c r="M27" s="1482"/>
      <c r="N27" s="1577"/>
    </row>
    <row r="28" spans="3:14" ht="12.6">
      <c r="C28" s="431" t="s">
        <v>26</v>
      </c>
      <c r="D28" s="430"/>
      <c r="G28" s="62"/>
      <c r="H28" s="77"/>
      <c r="J28" s="62"/>
      <c r="K28" s="77"/>
      <c r="L28" s="1574"/>
      <c r="M28" s="1482"/>
      <c r="N28" s="1577"/>
    </row>
    <row r="29" spans="3:14" ht="12.6">
      <c r="D29" s="430"/>
      <c r="G29" s="62"/>
      <c r="H29" s="77"/>
      <c r="J29" s="62"/>
      <c r="K29" s="77"/>
      <c r="L29" s="1574"/>
      <c r="M29" s="1482"/>
      <c r="N29" s="1577"/>
    </row>
    <row r="30" spans="3:14" ht="12.6">
      <c r="C30" s="431"/>
      <c r="D30" s="430"/>
      <c r="G30" s="62"/>
      <c r="H30" s="77"/>
      <c r="J30" s="62"/>
      <c r="K30" s="77"/>
      <c r="L30" s="1574"/>
      <c r="M30" s="221"/>
      <c r="N30" s="1577"/>
    </row>
    <row r="31" spans="3:14" ht="12.6">
      <c r="C31" s="431"/>
      <c r="D31" s="430"/>
      <c r="G31" s="62"/>
      <c r="H31" s="77"/>
      <c r="J31" s="62"/>
      <c r="K31" s="77"/>
      <c r="L31" s="1574"/>
      <c r="N31" s="1577"/>
    </row>
    <row r="32" spans="3:14" ht="12.6">
      <c r="C32" s="431"/>
      <c r="D32" s="430"/>
      <c r="G32" s="62"/>
      <c r="H32" s="77"/>
      <c r="J32" s="62"/>
      <c r="K32" s="77"/>
      <c r="L32" s="1574"/>
      <c r="M32" s="221"/>
      <c r="N32" s="1577"/>
    </row>
    <row r="33" spans="3:14" ht="12.6">
      <c r="C33" s="438"/>
      <c r="G33" s="62"/>
      <c r="H33" s="77"/>
      <c r="J33" s="62"/>
      <c r="K33" s="77"/>
      <c r="L33" s="1574"/>
      <c r="M33" s="1278"/>
      <c r="N33" s="1577"/>
    </row>
    <row r="34" spans="3:14" ht="9" customHeight="1">
      <c r="G34" s="62"/>
      <c r="H34" s="77"/>
      <c r="J34" s="62"/>
      <c r="K34" s="77"/>
      <c r="L34" s="1574"/>
    </row>
    <row r="35" spans="3:14" ht="9" customHeight="1">
      <c r="G35" s="62"/>
      <c r="H35" s="77"/>
      <c r="J35" s="62"/>
      <c r="K35" s="1374"/>
      <c r="L35" s="1574"/>
    </row>
    <row r="36" spans="3:14" ht="9" customHeight="1">
      <c r="G36" s="62"/>
      <c r="H36" s="77"/>
      <c r="J36" s="62"/>
      <c r="K36" s="1374"/>
      <c r="L36" s="1574"/>
    </row>
    <row r="37" spans="3:14" ht="9" customHeight="1">
      <c r="G37" s="62"/>
      <c r="H37" s="77"/>
      <c r="J37" s="62"/>
      <c r="K37" s="1374"/>
      <c r="L37" s="1575"/>
    </row>
    <row r="38" spans="3:14" ht="13.2" customHeight="1">
      <c r="F38" s="221" t="s">
        <v>225</v>
      </c>
      <c r="G38" s="311"/>
      <c r="H38" s="312"/>
      <c r="I38" s="1579" t="s">
        <v>226</v>
      </c>
      <c r="J38" s="313"/>
      <c r="K38" s="311"/>
      <c r="L38" s="193" t="s">
        <v>127</v>
      </c>
      <c r="M38" s="329"/>
    </row>
    <row r="39" spans="3:14" ht="13.2" customHeight="1">
      <c r="F39" s="221"/>
      <c r="G39" s="311"/>
      <c r="H39" s="312"/>
      <c r="I39" s="1482"/>
      <c r="J39" s="313"/>
      <c r="K39" s="311"/>
      <c r="L39" s="193" t="s">
        <v>227</v>
      </c>
      <c r="M39" s="329"/>
    </row>
    <row r="40" spans="3:14" ht="12.45" customHeight="1">
      <c r="F40" s="57"/>
      <c r="G40" s="311"/>
      <c r="H40" s="312"/>
      <c r="I40" s="1482"/>
      <c r="J40" s="313"/>
      <c r="K40" s="311"/>
      <c r="L40" s="1448" t="s">
        <v>228</v>
      </c>
      <c r="M40" s="1206"/>
    </row>
    <row r="41" spans="3:14" ht="12.6">
      <c r="D41" s="430"/>
      <c r="F41" s="221"/>
      <c r="G41" s="311"/>
      <c r="H41" s="312"/>
      <c r="I41" s="1482"/>
      <c r="J41" s="313"/>
      <c r="K41" s="311"/>
      <c r="L41" s="1449" t="s">
        <v>229</v>
      </c>
      <c r="M41" s="1206"/>
    </row>
    <row r="42" spans="3:14" ht="55.2" customHeight="1">
      <c r="D42" s="430"/>
      <c r="F42" s="314"/>
      <c r="G42" s="315"/>
      <c r="H42" s="316"/>
      <c r="I42" s="1580"/>
      <c r="J42" s="315"/>
      <c r="K42" s="317"/>
      <c r="L42" s="1217" t="s">
        <v>230</v>
      </c>
      <c r="M42" s="1279"/>
    </row>
    <row r="43" spans="3:14" ht="13.2">
      <c r="D43" s="430"/>
      <c r="F43" s="66" t="s">
        <v>231</v>
      </c>
      <c r="G43" s="60"/>
      <c r="H43" s="60"/>
      <c r="I43" s="60"/>
      <c r="J43" s="60"/>
      <c r="K43" s="60"/>
      <c r="L43" s="60"/>
      <c r="M43" s="1277"/>
    </row>
    <row r="44" spans="3:14" ht="12.6">
      <c r="C44" s="430"/>
      <c r="D44" s="430"/>
      <c r="F44" s="1578" t="s">
        <v>232</v>
      </c>
      <c r="G44" s="322"/>
      <c r="H44" s="331"/>
      <c r="I44" s="1578" t="s">
        <v>233</v>
      </c>
      <c r="J44" s="322"/>
      <c r="K44" s="312"/>
      <c r="L44" s="193" t="s">
        <v>234</v>
      </c>
      <c r="M44" s="1582"/>
    </row>
    <row r="45" spans="3:14" ht="34.950000000000003" customHeight="1">
      <c r="C45" s="430"/>
      <c r="D45" s="430"/>
      <c r="F45" s="1581"/>
      <c r="G45" s="324"/>
      <c r="H45" s="221"/>
      <c r="I45" s="1581"/>
      <c r="J45" s="324"/>
      <c r="K45" s="312"/>
      <c r="L45" s="323" t="s">
        <v>235</v>
      </c>
      <c r="M45" s="1582"/>
    </row>
    <row r="46" spans="3:14" ht="24" customHeight="1">
      <c r="C46" s="430"/>
      <c r="D46" s="430"/>
      <c r="F46" s="314" t="s">
        <v>236</v>
      </c>
      <c r="G46" s="325"/>
      <c r="H46" s="314"/>
      <c r="I46" s="314" t="s">
        <v>237</v>
      </c>
      <c r="J46" s="325"/>
      <c r="K46" s="314"/>
      <c r="L46" s="1217" t="s">
        <v>238</v>
      </c>
      <c r="M46" s="215"/>
      <c r="N46" s="195"/>
    </row>
    <row r="47" spans="3:14" ht="13.2">
      <c r="C47" s="430"/>
      <c r="D47" s="430"/>
      <c r="F47" s="66" t="s">
        <v>239</v>
      </c>
      <c r="G47" s="66"/>
      <c r="H47" s="66"/>
      <c r="I47" s="66"/>
      <c r="J47" s="66"/>
      <c r="K47" s="66"/>
      <c r="L47" s="66"/>
    </row>
    <row r="48" spans="3:14" ht="43.2" customHeight="1">
      <c r="C48" s="438"/>
      <c r="D48" s="430"/>
      <c r="F48" s="323" t="s">
        <v>240</v>
      </c>
      <c r="G48" s="311"/>
      <c r="H48" s="312"/>
      <c r="I48" s="323" t="s">
        <v>241</v>
      </c>
      <c r="J48" s="311"/>
      <c r="K48" s="312"/>
      <c r="L48" s="323" t="s">
        <v>242</v>
      </c>
      <c r="M48" s="1582"/>
    </row>
    <row r="49" spans="3:14" ht="12.6">
      <c r="C49" s="430"/>
      <c r="D49" s="430"/>
      <c r="F49" s="323" t="s">
        <v>243</v>
      </c>
      <c r="G49" s="311"/>
      <c r="H49" s="312"/>
      <c r="I49" s="323" t="s">
        <v>244</v>
      </c>
      <c r="J49" s="311"/>
      <c r="K49" s="312"/>
      <c r="L49" s="1207" t="s">
        <v>245</v>
      </c>
      <c r="M49" s="1582"/>
      <c r="N49" s="195"/>
    </row>
    <row r="50" spans="3:14" ht="12.6">
      <c r="C50" s="430"/>
      <c r="D50" s="430"/>
      <c r="F50" s="323" t="s">
        <v>246</v>
      </c>
      <c r="G50" s="311"/>
      <c r="H50" s="312"/>
      <c r="I50" s="323" t="s">
        <v>247</v>
      </c>
      <c r="J50" s="311"/>
      <c r="K50" s="312"/>
      <c r="L50" s="1207" t="s">
        <v>248</v>
      </c>
      <c r="M50" s="195"/>
      <c r="N50" s="195"/>
    </row>
    <row r="51" spans="3:14" ht="12.6">
      <c r="C51" s="430"/>
      <c r="D51" s="430"/>
      <c r="F51" s="323" t="s">
        <v>249</v>
      </c>
      <c r="G51" s="311"/>
      <c r="H51" s="312"/>
      <c r="I51" s="323" t="s">
        <v>250</v>
      </c>
      <c r="J51" s="311"/>
      <c r="K51" s="312"/>
      <c r="L51" s="1092" t="s">
        <v>251</v>
      </c>
      <c r="M51" s="329"/>
    </row>
    <row r="52" spans="3:14" ht="23.4" customHeight="1">
      <c r="C52" s="430"/>
      <c r="D52" s="430"/>
      <c r="F52" s="323" t="s">
        <v>252</v>
      </c>
      <c r="G52" s="311"/>
      <c r="H52" s="312"/>
      <c r="I52" s="323" t="s">
        <v>253</v>
      </c>
      <c r="J52" s="311"/>
      <c r="K52" s="312"/>
      <c r="L52" s="1283" t="s">
        <v>254</v>
      </c>
      <c r="M52" s="1571"/>
    </row>
    <row r="53" spans="3:14" ht="12.6">
      <c r="C53" s="430"/>
      <c r="D53" s="430"/>
      <c r="F53" s="894" t="s">
        <v>255</v>
      </c>
      <c r="G53" s="311"/>
      <c r="H53" s="312"/>
      <c r="I53" s="894" t="s">
        <v>256</v>
      </c>
      <c r="J53" s="311"/>
      <c r="K53" s="312"/>
      <c r="L53" s="323" t="s">
        <v>257</v>
      </c>
      <c r="M53" s="1571"/>
    </row>
    <row r="54" spans="3:14" ht="12.6">
      <c r="C54" s="430"/>
      <c r="D54" s="430"/>
      <c r="F54" s="1579" t="s">
        <v>258</v>
      </c>
      <c r="G54" s="311"/>
      <c r="H54" s="312"/>
      <c r="I54" s="1579" t="s">
        <v>259</v>
      </c>
      <c r="J54" s="311"/>
      <c r="K54" s="312"/>
      <c r="L54" s="193" t="s">
        <v>260</v>
      </c>
      <c r="M54" s="1584"/>
    </row>
    <row r="55" spans="3:14" ht="23.4" customHeight="1">
      <c r="C55" s="430"/>
      <c r="D55" s="430"/>
      <c r="F55" s="1580"/>
      <c r="G55" s="316"/>
      <c r="H55" s="317"/>
      <c r="I55" s="1580"/>
      <c r="J55" s="316"/>
      <c r="K55" s="317"/>
      <c r="L55" s="314" t="s">
        <v>261</v>
      </c>
      <c r="M55" s="1584"/>
      <c r="N55" s="194"/>
    </row>
    <row r="56" spans="3:14" ht="13.2">
      <c r="C56" s="430"/>
      <c r="D56" s="430"/>
      <c r="F56" s="66" t="s">
        <v>262</v>
      </c>
      <c r="G56" s="66"/>
      <c r="H56" s="66"/>
      <c r="I56" s="66"/>
      <c r="J56" s="66"/>
      <c r="K56" s="66"/>
      <c r="L56" s="66"/>
    </row>
    <row r="57" spans="3:14" ht="27.6" customHeight="1">
      <c r="C57" s="438"/>
      <c r="D57" s="430"/>
      <c r="F57" s="323" t="s">
        <v>263</v>
      </c>
      <c r="G57" s="62"/>
      <c r="H57" s="77"/>
      <c r="I57" s="323" t="s">
        <v>264</v>
      </c>
      <c r="J57" s="62"/>
      <c r="K57" s="77"/>
      <c r="L57" s="1092" t="s">
        <v>265</v>
      </c>
      <c r="M57" s="329"/>
    </row>
    <row r="58" spans="3:14" ht="40.799999999999997">
      <c r="C58" s="430"/>
      <c r="D58" s="430"/>
      <c r="F58" s="323" t="s">
        <v>266</v>
      </c>
      <c r="G58" s="311"/>
      <c r="H58" s="312"/>
      <c r="I58" s="323" t="s">
        <v>267</v>
      </c>
      <c r="J58" s="311"/>
      <c r="K58" s="312"/>
      <c r="L58" s="323" t="s">
        <v>268</v>
      </c>
      <c r="M58" s="194"/>
      <c r="N58" s="195"/>
    </row>
    <row r="59" spans="3:14" ht="21" thickBot="1">
      <c r="C59" s="430"/>
      <c r="D59" s="430"/>
      <c r="F59" s="314" t="s">
        <v>269</v>
      </c>
      <c r="G59" s="316"/>
      <c r="H59" s="317"/>
      <c r="I59" s="314" t="s">
        <v>270</v>
      </c>
      <c r="J59" s="316"/>
      <c r="K59" s="317"/>
      <c r="L59" s="314" t="s">
        <v>268</v>
      </c>
      <c r="M59" s="194"/>
      <c r="N59" s="195"/>
    </row>
    <row r="60" spans="3:14" ht="13.2">
      <c r="C60" s="430"/>
      <c r="D60" s="430"/>
      <c r="F60" s="321" t="s">
        <v>271</v>
      </c>
      <c r="G60" s="66"/>
      <c r="H60" s="66"/>
      <c r="I60" s="66"/>
      <c r="J60" s="66"/>
      <c r="K60" s="66"/>
      <c r="L60" s="66"/>
    </row>
    <row r="61" spans="3:14" ht="12.6">
      <c r="C61" s="430"/>
      <c r="D61" s="430"/>
      <c r="F61" s="298" t="s">
        <v>272</v>
      </c>
      <c r="G61" s="311"/>
      <c r="H61" s="312"/>
      <c r="I61" s="298" t="s">
        <v>273</v>
      </c>
      <c r="J61" s="311"/>
      <c r="K61" s="312"/>
      <c r="L61" s="1587" t="s">
        <v>274</v>
      </c>
    </row>
    <row r="62" spans="3:14" ht="12.6">
      <c r="C62" s="438"/>
      <c r="D62" s="430"/>
      <c r="F62" s="899"/>
      <c r="H62" s="900"/>
      <c r="L62" s="1588"/>
      <c r="M62" s="86"/>
    </row>
    <row r="63" spans="3:14" ht="63.45" customHeight="1">
      <c r="C63" s="430"/>
      <c r="D63" s="430"/>
      <c r="F63" s="314" t="s">
        <v>275</v>
      </c>
      <c r="G63" s="316"/>
      <c r="H63" s="317"/>
      <c r="I63" s="901" t="s">
        <v>276</v>
      </c>
      <c r="J63" s="316"/>
      <c r="K63" s="317"/>
      <c r="L63" s="1387" t="s">
        <v>277</v>
      </c>
      <c r="M63" s="712"/>
    </row>
    <row r="64" spans="3:14" ht="13.2">
      <c r="C64" s="430"/>
      <c r="D64" s="430"/>
      <c r="F64" s="321" t="s">
        <v>278</v>
      </c>
      <c r="G64" s="66"/>
      <c r="H64" s="66"/>
      <c r="I64" s="66"/>
      <c r="J64" s="66"/>
      <c r="K64" s="66"/>
      <c r="L64" s="66"/>
    </row>
    <row r="65" spans="3:15" ht="14.4" customHeight="1">
      <c r="C65" s="430"/>
      <c r="D65" s="430"/>
      <c r="F65" s="1578" t="s">
        <v>279</v>
      </c>
      <c r="G65" s="311"/>
      <c r="H65" s="312"/>
      <c r="I65" s="1578" t="s">
        <v>280</v>
      </c>
      <c r="J65" s="311"/>
      <c r="K65" s="312"/>
      <c r="L65" s="193" t="s">
        <v>281</v>
      </c>
      <c r="M65" s="329"/>
      <c r="N65" s="1577"/>
    </row>
    <row r="66" spans="3:15" ht="12.6">
      <c r="C66" s="430"/>
      <c r="D66" s="430"/>
      <c r="F66" s="1581"/>
      <c r="G66" s="311"/>
      <c r="H66" s="312"/>
      <c r="I66" s="1581"/>
      <c r="J66" s="311"/>
      <c r="K66" s="312"/>
      <c r="L66" s="323" t="s">
        <v>282</v>
      </c>
      <c r="N66" s="1577"/>
    </row>
    <row r="67" spans="3:15" ht="23.25" customHeight="1">
      <c r="C67" s="430"/>
      <c r="D67" s="430"/>
      <c r="F67" s="326" t="s">
        <v>283</v>
      </c>
      <c r="G67" s="316"/>
      <c r="H67" s="317"/>
      <c r="I67" s="326" t="s">
        <v>284</v>
      </c>
      <c r="J67" s="316"/>
      <c r="K67" s="1210"/>
      <c r="L67" s="1280" t="s">
        <v>285</v>
      </c>
      <c r="M67" s="712"/>
      <c r="N67" s="1577"/>
    </row>
    <row r="68" spans="3:15" ht="12.75" customHeight="1">
      <c r="C68" s="430"/>
      <c r="D68" s="430"/>
      <c r="F68" s="321" t="s">
        <v>286</v>
      </c>
      <c r="G68" s="66"/>
      <c r="H68" s="66"/>
      <c r="I68" s="66"/>
      <c r="J68" s="66"/>
      <c r="K68" s="66"/>
      <c r="L68" s="66"/>
      <c r="M68" s="1583"/>
    </row>
    <row r="69" spans="3:15" ht="12.75" customHeight="1">
      <c r="C69" s="430"/>
      <c r="D69" s="430"/>
      <c r="F69" s="323" t="s">
        <v>287</v>
      </c>
      <c r="G69" s="311"/>
      <c r="H69" s="312"/>
      <c r="I69" s="323" t="s">
        <v>288</v>
      </c>
      <c r="J69" s="311"/>
      <c r="K69" s="312"/>
      <c r="L69" s="323" t="s">
        <v>268</v>
      </c>
      <c r="M69" s="1583"/>
    </row>
    <row r="70" spans="3:15" ht="23.7" customHeight="1">
      <c r="C70" s="430"/>
      <c r="D70" s="430"/>
      <c r="F70" s="326" t="s">
        <v>289</v>
      </c>
      <c r="G70" s="316"/>
      <c r="H70" s="317"/>
      <c r="I70" s="326" t="s">
        <v>290</v>
      </c>
      <c r="J70" s="316"/>
      <c r="K70" s="317"/>
      <c r="L70" s="1387" t="s">
        <v>291</v>
      </c>
      <c r="M70" s="712"/>
      <c r="O70" s="194"/>
    </row>
    <row r="71" spans="3:15" ht="13.2">
      <c r="C71" s="430"/>
      <c r="D71" s="430"/>
      <c r="F71" s="321" t="s">
        <v>292</v>
      </c>
      <c r="G71" s="66"/>
      <c r="H71" s="66"/>
      <c r="I71" s="66"/>
      <c r="J71" s="66"/>
      <c r="K71" s="66"/>
      <c r="L71" s="66"/>
    </row>
    <row r="72" spans="3:15" ht="12.75" customHeight="1">
      <c r="C72" s="430"/>
      <c r="D72" s="430"/>
      <c r="F72" s="1578" t="s">
        <v>293</v>
      </c>
      <c r="G72" s="311"/>
      <c r="H72" s="312"/>
      <c r="I72" s="1578" t="s">
        <v>294</v>
      </c>
      <c r="J72" s="327"/>
      <c r="K72" s="312"/>
      <c r="L72" s="193" t="s">
        <v>295</v>
      </c>
      <c r="M72" s="1276"/>
    </row>
    <row r="73" spans="3:15" ht="21.6" customHeight="1">
      <c r="C73" s="430"/>
      <c r="D73" s="430"/>
      <c r="F73" s="1578"/>
      <c r="G73" s="311"/>
      <c r="H73" s="312"/>
      <c r="I73" s="1578"/>
      <c r="J73" s="327"/>
      <c r="K73" s="312"/>
      <c r="L73" s="1218" t="s">
        <v>296</v>
      </c>
      <c r="M73" s="1276"/>
    </row>
    <row r="74" spans="3:15">
      <c r="F74" s="1578"/>
      <c r="G74" s="311"/>
      <c r="H74" s="312"/>
      <c r="I74" s="1578"/>
      <c r="J74" s="311"/>
      <c r="K74" s="312"/>
      <c r="L74" s="1281" t="s">
        <v>297</v>
      </c>
      <c r="M74" s="1276"/>
      <c r="O74" s="86"/>
    </row>
    <row r="75" spans="3:15" ht="12.75" customHeight="1">
      <c r="F75" s="1578"/>
      <c r="G75" s="311"/>
      <c r="H75" s="312"/>
      <c r="I75" s="1578"/>
      <c r="J75" s="311"/>
      <c r="K75" s="312"/>
      <c r="L75" s="1587" t="s">
        <v>298</v>
      </c>
      <c r="M75" s="1276"/>
      <c r="O75" s="86"/>
    </row>
    <row r="76" spans="3:15" ht="12.75" customHeight="1">
      <c r="F76" s="1578"/>
      <c r="G76" s="311"/>
      <c r="H76" s="312"/>
      <c r="I76" s="1578"/>
      <c r="J76" s="311"/>
      <c r="K76" s="312"/>
      <c r="L76" s="1587"/>
      <c r="M76" s="1276"/>
      <c r="O76" s="86"/>
    </row>
    <row r="77" spans="3:15" ht="12.75" customHeight="1">
      <c r="F77" s="1578"/>
      <c r="G77" s="311"/>
      <c r="H77" s="312"/>
      <c r="I77" s="1578"/>
      <c r="J77" s="311"/>
      <c r="K77" s="312"/>
      <c r="L77" s="1270" t="s">
        <v>282</v>
      </c>
      <c r="M77" s="1276"/>
      <c r="O77" s="86"/>
    </row>
    <row r="78" spans="3:15" ht="16.95" customHeight="1">
      <c r="F78" s="1585" t="s">
        <v>299</v>
      </c>
      <c r="G78" s="311"/>
      <c r="H78" s="312"/>
      <c r="I78" s="1585" t="s">
        <v>300</v>
      </c>
      <c r="J78" s="311"/>
      <c r="K78" s="312"/>
      <c r="L78" s="1220" t="s">
        <v>301</v>
      </c>
      <c r="M78" s="329"/>
      <c r="O78" s="86"/>
    </row>
    <row r="79" spans="3:15" ht="18" customHeight="1">
      <c r="F79" s="1578"/>
      <c r="G79" s="311"/>
      <c r="H79" s="312"/>
      <c r="I79" s="1578"/>
      <c r="J79" s="311"/>
      <c r="K79" s="312"/>
      <c r="L79" s="1220" t="s">
        <v>302</v>
      </c>
      <c r="M79" s="329"/>
      <c r="O79" s="86"/>
    </row>
    <row r="80" spans="3:15">
      <c r="F80" s="1586"/>
      <c r="G80" s="316"/>
      <c r="H80" s="317"/>
      <c r="I80" s="1586"/>
      <c r="J80" s="316"/>
      <c r="K80" s="317"/>
      <c r="L80" s="326" t="s">
        <v>303</v>
      </c>
      <c r="M80" s="1583"/>
    </row>
    <row r="81" spans="6:13" ht="12.75" customHeight="1">
      <c r="F81" s="321" t="s">
        <v>304</v>
      </c>
      <c r="G81" s="66"/>
      <c r="H81" s="66"/>
      <c r="I81" s="66"/>
      <c r="J81" s="66"/>
      <c r="K81" s="66"/>
      <c r="L81" s="66"/>
      <c r="M81" s="1583"/>
    </row>
    <row r="82" spans="6:13" ht="43.95" customHeight="1">
      <c r="F82" s="323" t="s">
        <v>305</v>
      </c>
      <c r="G82" s="311"/>
      <c r="H82" s="312"/>
      <c r="I82" s="323" t="s">
        <v>306</v>
      </c>
      <c r="J82" s="311"/>
      <c r="K82" s="312"/>
      <c r="L82" s="1433" t="s">
        <v>307</v>
      </c>
      <c r="M82" s="1282"/>
    </row>
    <row r="83" spans="6:13" ht="20.399999999999999">
      <c r="F83" s="323" t="s">
        <v>308</v>
      </c>
      <c r="G83" s="311"/>
      <c r="H83" s="312"/>
      <c r="I83" s="323" t="s">
        <v>309</v>
      </c>
      <c r="J83" s="311"/>
      <c r="K83" s="312"/>
      <c r="L83" s="1283" t="s">
        <v>310</v>
      </c>
      <c r="M83" s="86"/>
    </row>
    <row r="84" spans="6:13" ht="33.450000000000003" customHeight="1">
      <c r="F84" s="326" t="s">
        <v>311</v>
      </c>
      <c r="G84" s="316"/>
      <c r="H84" s="317"/>
      <c r="I84" s="326" t="s">
        <v>312</v>
      </c>
      <c r="J84" s="316"/>
      <c r="K84" s="317"/>
      <c r="L84" s="1387" t="s">
        <v>313</v>
      </c>
      <c r="M84" s="86"/>
    </row>
    <row r="85" spans="6:13" ht="13.2">
      <c r="F85" s="321" t="s">
        <v>314</v>
      </c>
      <c r="G85" s="66"/>
      <c r="H85" s="66"/>
      <c r="I85" s="66"/>
      <c r="J85" s="66"/>
      <c r="K85" s="66"/>
      <c r="L85" s="66"/>
    </row>
    <row r="86" spans="6:13" ht="139.19999999999999" customHeight="1">
      <c r="F86" s="323" t="s">
        <v>315</v>
      </c>
      <c r="G86" s="311"/>
      <c r="H86" s="312"/>
      <c r="I86" s="323" t="s">
        <v>316</v>
      </c>
      <c r="J86" s="311"/>
      <c r="K86" s="312"/>
      <c r="L86" s="1092" t="s">
        <v>2593</v>
      </c>
      <c r="M86" s="329"/>
    </row>
    <row r="87" spans="6:13" ht="25.2" customHeight="1">
      <c r="F87" s="323" t="s">
        <v>317</v>
      </c>
      <c r="G87" s="311"/>
      <c r="H87" s="312"/>
      <c r="I87" s="323" t="s">
        <v>318</v>
      </c>
      <c r="J87" s="311"/>
      <c r="K87" s="312"/>
      <c r="L87" s="1092" t="s">
        <v>2594</v>
      </c>
      <c r="M87" s="329"/>
    </row>
    <row r="88" spans="6:13" ht="23.7" customHeight="1">
      <c r="F88" s="326" t="s">
        <v>319</v>
      </c>
      <c r="G88" s="316"/>
      <c r="H88" s="317"/>
      <c r="I88" s="326" t="s">
        <v>320</v>
      </c>
      <c r="J88" s="316"/>
      <c r="K88" s="317"/>
      <c r="L88" s="936" t="s">
        <v>2593</v>
      </c>
      <c r="M88" s="329"/>
    </row>
    <row r="89" spans="6:13" ht="7.2" customHeight="1"/>
    <row r="90" spans="6:13" ht="13.2">
      <c r="F90" s="68" t="s">
        <v>321</v>
      </c>
      <c r="G90" s="68"/>
      <c r="H90" s="68"/>
      <c r="I90" s="68"/>
      <c r="J90" s="68"/>
      <c r="K90" s="68"/>
      <c r="L90" s="68"/>
    </row>
    <row r="91" spans="6:13" ht="5.7" customHeight="1"/>
    <row r="92" spans="6:13" ht="12.6">
      <c r="F92" s="318" t="s">
        <v>218</v>
      </c>
      <c r="G92" s="75"/>
      <c r="H92" s="76"/>
      <c r="I92" s="318" t="s">
        <v>219</v>
      </c>
      <c r="J92" s="75"/>
      <c r="K92" s="76"/>
      <c r="L92" s="318" t="s">
        <v>220</v>
      </c>
      <c r="M92" s="1276"/>
    </row>
    <row r="93" spans="6:13" ht="13.2">
      <c r="F93" s="321" t="s">
        <v>292</v>
      </c>
      <c r="G93" s="60"/>
      <c r="H93" s="60"/>
      <c r="I93" s="60"/>
      <c r="J93" s="60"/>
      <c r="K93" s="76"/>
      <c r="L93" s="60"/>
    </row>
    <row r="94" spans="6:13" ht="65.400000000000006" customHeight="1">
      <c r="F94" s="314" t="s">
        <v>322</v>
      </c>
      <c r="G94" s="316"/>
      <c r="H94" s="317"/>
      <c r="I94" s="326" t="s">
        <v>323</v>
      </c>
      <c r="J94" s="316"/>
      <c r="K94" s="317"/>
      <c r="L94" s="326" t="s">
        <v>324</v>
      </c>
      <c r="M94" s="1276"/>
    </row>
    <row r="95" spans="6:13" ht="13.2">
      <c r="F95" s="321" t="s">
        <v>325</v>
      </c>
      <c r="G95" s="62"/>
      <c r="H95" s="77"/>
      <c r="I95" s="167"/>
      <c r="J95" s="62"/>
      <c r="K95" s="77"/>
      <c r="L95" s="32"/>
    </row>
    <row r="96" spans="6:13">
      <c r="F96" s="323" t="s">
        <v>326</v>
      </c>
      <c r="G96" s="311"/>
      <c r="H96" s="312"/>
      <c r="I96" s="323" t="s">
        <v>327</v>
      </c>
      <c r="J96" s="311"/>
      <c r="K96" s="312"/>
      <c r="L96" s="1283" t="s">
        <v>328</v>
      </c>
      <c r="M96" s="1276"/>
    </row>
    <row r="97" spans="6:13">
      <c r="F97" s="323" t="s">
        <v>329</v>
      </c>
      <c r="G97" s="311"/>
      <c r="H97" s="312"/>
      <c r="I97" s="323" t="s">
        <v>330</v>
      </c>
      <c r="J97" s="311"/>
      <c r="K97" s="312"/>
      <c r="L97" s="1283" t="s">
        <v>328</v>
      </c>
      <c r="M97" s="1276"/>
    </row>
    <row r="98" spans="6:13" ht="98.4" customHeight="1">
      <c r="F98" s="1585" t="s">
        <v>331</v>
      </c>
      <c r="G98" s="311"/>
      <c r="H98" s="312"/>
      <c r="I98" s="1585" t="s">
        <v>332</v>
      </c>
      <c r="J98" s="311"/>
      <c r="K98" s="312"/>
      <c r="L98" s="298" t="s">
        <v>333</v>
      </c>
    </row>
    <row r="99" spans="6:13">
      <c r="F99" s="1578"/>
      <c r="G99" s="311"/>
      <c r="H99" s="312"/>
      <c r="I99" s="1578"/>
      <c r="J99" s="311"/>
      <c r="K99" s="312"/>
      <c r="L99" s="193" t="s">
        <v>2595</v>
      </c>
      <c r="M99" s="329"/>
    </row>
    <row r="100" spans="6:13" ht="45" customHeight="1" thickBot="1">
      <c r="F100" s="1586"/>
      <c r="G100" s="316"/>
      <c r="H100" s="317"/>
      <c r="I100" s="1586"/>
      <c r="J100" s="316"/>
      <c r="K100" s="317"/>
      <c r="L100" s="326" t="s">
        <v>334</v>
      </c>
      <c r="M100" s="195"/>
    </row>
    <row r="101" spans="6:13" ht="13.2">
      <c r="F101" s="66" t="s">
        <v>335</v>
      </c>
      <c r="G101" s="62"/>
      <c r="H101" s="328"/>
      <c r="J101" s="62"/>
      <c r="K101" s="77"/>
      <c r="L101" s="32"/>
    </row>
    <row r="102" spans="6:13" ht="72.599999999999994" customHeight="1">
      <c r="F102" s="314" t="s">
        <v>336</v>
      </c>
      <c r="G102" s="316"/>
      <c r="H102" s="317"/>
      <c r="I102" s="326" t="s">
        <v>337</v>
      </c>
      <c r="J102" s="316"/>
      <c r="K102" s="317"/>
      <c r="L102" s="326" t="s">
        <v>338</v>
      </c>
    </row>
    <row r="103" spans="6:13" ht="13.2">
      <c r="F103" s="66" t="s">
        <v>339</v>
      </c>
      <c r="G103" s="62"/>
      <c r="H103" s="77"/>
      <c r="J103" s="62"/>
      <c r="K103" s="77"/>
      <c r="L103" s="32"/>
    </row>
    <row r="104" spans="6:13">
      <c r="F104" s="323" t="s">
        <v>340</v>
      </c>
      <c r="G104" s="311"/>
      <c r="H104" s="312"/>
      <c r="I104" s="323" t="s">
        <v>341</v>
      </c>
      <c r="J104" s="311"/>
      <c r="K104" s="312"/>
      <c r="L104" s="1283" t="s">
        <v>328</v>
      </c>
      <c r="M104" s="1276"/>
    </row>
    <row r="105" spans="6:13">
      <c r="F105" s="323" t="s">
        <v>342</v>
      </c>
      <c r="G105" s="311"/>
      <c r="H105" s="312"/>
      <c r="I105" s="323" t="s">
        <v>343</v>
      </c>
      <c r="J105" s="311"/>
      <c r="K105" s="312"/>
      <c r="L105" s="1283" t="s">
        <v>328</v>
      </c>
      <c r="M105" s="1276"/>
    </row>
    <row r="106" spans="6:13" ht="75.45" customHeight="1">
      <c r="F106" s="314" t="s">
        <v>344</v>
      </c>
      <c r="G106" s="316"/>
      <c r="H106" s="317"/>
      <c r="I106" s="326" t="s">
        <v>345</v>
      </c>
      <c r="J106" s="316"/>
      <c r="K106" s="317"/>
      <c r="L106" s="326" t="s">
        <v>346</v>
      </c>
    </row>
  </sheetData>
  <sheetProtection algorithmName="SHA-512" hashValue="LMqeE8i2o/KykEW0fDcCvY+kWUeZOfHkrVroqJw1mZX6EseYCkWAp9xxUZ4Kn44pHPQCIiseWLr7weU6PdlX5Q==" saltValue="dmM8ej2Ev3YfvhK8NE1KgQ==" spinCount="100000" sheet="1" objects="1" scenarios="1"/>
  <mergeCells count="32">
    <mergeCell ref="M54:M55"/>
    <mergeCell ref="F78:F80"/>
    <mergeCell ref="I78:I80"/>
    <mergeCell ref="M80:M81"/>
    <mergeCell ref="F98:F100"/>
    <mergeCell ref="I98:I100"/>
    <mergeCell ref="L61:L62"/>
    <mergeCell ref="F65:F66"/>
    <mergeCell ref="I65:I66"/>
    <mergeCell ref="L75:L76"/>
    <mergeCell ref="N65:N67"/>
    <mergeCell ref="F72:F77"/>
    <mergeCell ref="I72:I77"/>
    <mergeCell ref="N22:N33"/>
    <mergeCell ref="I38:I42"/>
    <mergeCell ref="F44:F45"/>
    <mergeCell ref="I44:I45"/>
    <mergeCell ref="F54:F55"/>
    <mergeCell ref="I54:I55"/>
    <mergeCell ref="M24:M25"/>
    <mergeCell ref="M26:M27"/>
    <mergeCell ref="M28:M29"/>
    <mergeCell ref="M68:M69"/>
    <mergeCell ref="M44:M45"/>
    <mergeCell ref="M48:M49"/>
    <mergeCell ref="M52:M53"/>
    <mergeCell ref="M19:M20"/>
    <mergeCell ref="B1:D1"/>
    <mergeCell ref="F15:I15"/>
    <mergeCell ref="I21:I22"/>
    <mergeCell ref="L22:L37"/>
    <mergeCell ref="F6:L8"/>
  </mergeCells>
  <hyperlinks>
    <hyperlink ref="L41" r:id="rId1" xr:uid="{96BE9206-C1E3-E74C-8F84-91E91EEEA983}"/>
    <hyperlink ref="L82" r:id="rId2" display="Exxaro aligns with the recommendations of TCFD. Exxaro has not performed this analysis; however, it discloses in alignment with the recommendations of TCFD with scenario analysis disclosed in the 2020 CCRS, page 12 and 13. We will continue to enhance our disclosure in this regard. " xr:uid="{293BF1A5-D581-E34B-96A6-5303E1B3D1F8}"/>
    <hyperlink ref="C6:D6" location="'Scope of reporting'!A1" display="Scope of reporting" xr:uid="{5E5DB0F2-BF6B-AC45-BF81-78BA4FC710DF}"/>
    <hyperlink ref="C10" location="SASB!A1" display="SASB" xr:uid="{979513DC-CC93-0048-8AB6-A632567CCD2A}"/>
    <hyperlink ref="C9" location="TCFD!A1" display="TCFD" xr:uid="{43C617FB-3B01-7C40-B2FA-059281F8B586}"/>
    <hyperlink ref="C6" location="'Scope of reporting'!A1" display="Scope of reporting" xr:uid="{2E17EAFC-08D8-374E-AD77-CD434C4564B2}"/>
    <hyperlink ref="C8" location="'FRAMEWORKS &amp; GUIDELINES'!A1" display="FRAMEWORKS &amp; GUIDELINES" xr:uid="{1018624B-E31F-544D-92DB-FB69B0CF7127}"/>
    <hyperlink ref="C12" location="'JSE Sustainability | Narrative'!A1" display="JSE disclosures:" xr:uid="{9409BAA8-793B-41D6-8214-EB096DE2A396}"/>
    <hyperlink ref="C15" location="'JSE Climate Change'!A1" display="Climate change" xr:uid="{BF4FCB93-95E4-4439-835E-C70459F3F982}"/>
    <hyperlink ref="C13" location="'JSE Sustainability | Narrative'!A1" display="Sustainability narrative" xr:uid="{70AB9868-629C-496A-9976-9BC7491DFC6B}"/>
    <hyperlink ref="C14" location="'JSE Sustainability | Metrics'!A1" display="Sustainability metrics" xr:uid="{BE1C0350-7C0F-407E-80F5-2518F955AAF4}"/>
    <hyperlink ref="C11" location="'GRI'!A1" display="GRI " xr:uid="{C7244ADB-5E8E-4641-8B99-0FA5164CFBF5}"/>
    <hyperlink ref="C18" location="ENVIRONMENT!A1" display="ENVIRONMENT" xr:uid="{7A37AA21-EB06-4156-A8EA-6FB3303D9737}"/>
    <hyperlink ref="C19" location="'Environmental data'!A1" display="Environmental data" xr:uid="{33D099EC-8AB4-42C6-9BD8-4BD0E00C3DDB}"/>
    <hyperlink ref="C22" location="People!A1" display="People" xr:uid="{DC551366-E6A6-46DE-9547-EB8AD1CFED72}"/>
    <hyperlink ref="C23" location="Communities!A1" display="Communities" xr:uid="{83F5762B-2EBB-410D-B122-9E6A9C3CA164}"/>
    <hyperlink ref="C24" location="'Human Rights'!A1" display="Human rights" xr:uid="{2DEF55E9-4DE4-416E-996A-C2AFFA33F47A}"/>
    <hyperlink ref="C21" location="SOCIAL!A1" display="SOCIAL" xr:uid="{FDDABA25-47AA-425F-AF8F-81B614874456}"/>
    <hyperlink ref="C26" location="GOVERNANCE!A1" display="GOVERNANCE" xr:uid="{84C4E88F-94C4-42EA-9FC2-E4678CB85A2A}"/>
    <hyperlink ref="C27" location="Leadership!A1" display="Leadership" xr:uid="{E2015927-F623-4D15-B554-0A4F3C5DD9A1}"/>
    <hyperlink ref="C28" location="'King IV application register'!A1" display="King IV application register" xr:uid="{C27064B7-3F5E-45F1-A236-A966290E9133}"/>
    <hyperlink ref="C16" location="'UNGC COP'!A1" display="UNGC COP" xr:uid="{0D92BFA9-B3D6-4896-AC44-A61A3FD3075D}"/>
    <hyperlink ref="L12" r:id="rId3" xr:uid="{95C36E66-9235-4ADE-BF97-C6937C4454AB}"/>
    <hyperlink ref="L13" r:id="rId4" display="Download the integrated report (IR) for page references" xr:uid="{F36EB73A-9336-49B0-8F2E-624419270A32}"/>
    <hyperlink ref="L40" r:id="rId5" xr:uid="{7D386764-CE26-4E89-87C4-7DAD61EC4C56}"/>
    <hyperlink ref="L21" r:id="rId6" location="sel=1:1:Sll,1:7:1jj" xr:uid="{CBC98E3B-D372-40F2-9523-ABAFBB0D0057}"/>
    <hyperlink ref="L44" r:id="rId7" xr:uid="{E3AB97B0-4AD0-4CFB-BFD6-F74CE9951A63}"/>
    <hyperlink ref="L38" r:id="rId8" xr:uid="{FCBC00CE-3639-45C3-8474-B7B6FF3FC3A5}"/>
    <hyperlink ref="L39" r:id="rId9" xr:uid="{5760C0DF-06CA-4F69-A2B7-1DD73D2AE8F5}"/>
    <hyperlink ref="L51" r:id="rId10" xr:uid="{CC52DD7E-8FC1-4B72-84A6-3BA4C3ED96E3}"/>
    <hyperlink ref="L54" r:id="rId11" xr:uid="{0B095F1B-BA48-4510-9E5F-EB9D1D1E93AE}"/>
    <hyperlink ref="L57" r:id="rId12" xr:uid="{95B8C29B-1327-4BDA-BC8C-63B574A03F61}"/>
    <hyperlink ref="L65" r:id="rId13" display="https://investor.exxaro.com/integrated-reports2024/esg/empowering-our-communities.php" xr:uid="{359F8B2E-2963-48DB-8369-9CA6448A732F}"/>
    <hyperlink ref="L72" r:id="rId14" xr:uid="{1B77CA35-CBC8-4668-988D-D2BBAEF641A8}"/>
    <hyperlink ref="L78" r:id="rId15" xr:uid="{2479705E-ED94-4F33-BAE1-7B6DA4795776}"/>
    <hyperlink ref="L79" r:id="rId16" xr:uid="{34448B2B-0927-4733-9316-31B9F77875BB}"/>
    <hyperlink ref="L86" r:id="rId17" location="sel=31:1:W2o,31:5:mjo" display="https://investor.exxaro.com/integrated-reports2024/esg/improving-water-security.php - sel=31:1:W2o,31:5:mjo" xr:uid="{5AF3E841-243B-43BA-8A35-66FA44137425}"/>
    <hyperlink ref="L87" r:id="rId18" location="sel=31:1:W2o,31:5:mjo" display="https://investor.exxaro.com/integrated-reports2024/esg/improving-water-security.php - sel=31:1:W2o,31:5:mjo" xr:uid="{ED22F782-E1CD-4C7F-98B4-54BEA2471817}"/>
    <hyperlink ref="L88" r:id="rId19" location="sel=31:1:W2o,31:5:mjo" display="https://investor.exxaro.com/integrated-reports2024/esg/improving-water-security.php - sel=31:1:W2o,31:5:mjo" xr:uid="{E9DDCD2B-4663-4EFE-BE29-FFAE59ABC61E}"/>
    <hyperlink ref="L99" r:id="rId20" xr:uid="{566202BB-2EA8-4B18-BE44-BB3E81AC2288}"/>
  </hyperlinks>
  <pageMargins left="0.7" right="0.7" top="0.75" bottom="0.75" header="0.3" footer="0.3"/>
  <pageSetup scale="48" fitToHeight="2" orientation="landscape" horizontalDpi="1200" verticalDpi="1200" r:id="rId21"/>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660F3-3686-2342-93DF-1D16BB452F74}">
  <sheetPr codeName="Sheet7">
    <pageSetUpPr fitToPage="1"/>
  </sheetPr>
  <dimension ref="A1:R151"/>
  <sheetViews>
    <sheetView topLeftCell="B12" zoomScaleNormal="100" zoomScaleSheetLayoutView="100" workbookViewId="0"/>
  </sheetViews>
  <sheetFormatPr defaultColWidth="9.109375" defaultRowHeight="12.75" customHeight="1"/>
  <cols>
    <col min="1" max="1" width="9.109375" hidden="1" customWidth="1"/>
    <col min="2" max="2" width="3.44140625" style="415" customWidth="1"/>
    <col min="3" max="3" width="24.44140625" style="415" customWidth="1"/>
    <col min="4" max="4" width="8.44140625" style="415" customWidth="1"/>
    <col min="5" max="5" width="9.109375" customWidth="1"/>
    <col min="6" max="6" width="36.109375" customWidth="1"/>
    <col min="7" max="7" width="96.44140625" customWidth="1"/>
    <col min="8" max="8" width="87.33203125" customWidth="1"/>
  </cols>
  <sheetData>
    <row r="1" spans="2:18" ht="12" hidden="1" customHeight="1">
      <c r="B1" s="1483"/>
      <c r="C1" s="1483"/>
      <c r="D1" s="1483"/>
    </row>
    <row r="2" spans="2:18" ht="12">
      <c r="B2" s="416"/>
    </row>
    <row r="3" spans="2:18" ht="12">
      <c r="G3" s="491"/>
    </row>
    <row r="5" spans="2:18" ht="24" customHeight="1">
      <c r="F5" s="1519" t="s">
        <v>749</v>
      </c>
      <c r="G5" s="1519"/>
    </row>
    <row r="6" spans="2:18" ht="13.2" customHeight="1">
      <c r="B6" s="417"/>
      <c r="C6" s="418" t="s">
        <v>0</v>
      </c>
      <c r="D6" s="419"/>
      <c r="F6" s="1519"/>
      <c r="G6" s="1519"/>
      <c r="H6" s="329"/>
    </row>
    <row r="7" spans="2:18" ht="13.2" customHeight="1">
      <c r="B7" s="420"/>
      <c r="C7" s="421"/>
      <c r="F7" s="224"/>
      <c r="G7" s="224"/>
      <c r="H7" s="193" t="s">
        <v>66</v>
      </c>
    </row>
    <row r="8" spans="2:18" ht="12.45" customHeight="1">
      <c r="C8" s="422" t="s">
        <v>29</v>
      </c>
      <c r="D8" s="423"/>
      <c r="F8" s="1603" t="s">
        <v>750</v>
      </c>
      <c r="G8" s="1603"/>
      <c r="H8" s="193" t="s">
        <v>65</v>
      </c>
    </row>
    <row r="9" spans="2:18" ht="13.2" customHeight="1">
      <c r="C9" s="424" t="s">
        <v>2</v>
      </c>
      <c r="D9" s="423"/>
      <c r="E9" s="36"/>
      <c r="F9" s="1603"/>
      <c r="G9" s="1603"/>
      <c r="H9" s="1376" t="s">
        <v>69</v>
      </c>
    </row>
    <row r="10" spans="2:18" ht="13.2" customHeight="1">
      <c r="B10" s="425"/>
      <c r="C10" s="942" t="s">
        <v>3</v>
      </c>
      <c r="D10" s="425"/>
      <c r="E10" s="36"/>
      <c r="F10" s="222"/>
      <c r="G10" s="222"/>
      <c r="H10" s="898" t="s">
        <v>70</v>
      </c>
    </row>
    <row r="11" spans="2:18" ht="13.2" customHeight="1">
      <c r="B11" s="416"/>
      <c r="C11" s="963" t="s">
        <v>31</v>
      </c>
      <c r="D11" s="416"/>
      <c r="E11" s="36"/>
      <c r="F11" s="222"/>
      <c r="G11" s="222"/>
      <c r="H11" s="898" t="s">
        <v>71</v>
      </c>
    </row>
    <row r="12" spans="2:18" ht="13.2">
      <c r="C12" s="426" t="s">
        <v>5</v>
      </c>
      <c r="E12" s="36"/>
      <c r="F12" s="373"/>
      <c r="G12" s="362" t="s">
        <v>751</v>
      </c>
      <c r="H12" s="362" t="s">
        <v>752</v>
      </c>
      <c r="K12" s="46"/>
      <c r="L12" s="36"/>
      <c r="M12" s="36"/>
      <c r="N12" s="36"/>
      <c r="O12" s="79"/>
      <c r="P12" s="36"/>
      <c r="Q12" s="36"/>
      <c r="R12" s="36"/>
    </row>
    <row r="13" spans="2:18" ht="13.2">
      <c r="B13" s="379"/>
      <c r="C13" s="381" t="s">
        <v>6</v>
      </c>
      <c r="D13" s="379"/>
      <c r="E13" s="36"/>
      <c r="F13" s="318" t="s">
        <v>77</v>
      </c>
      <c r="G13" s="332"/>
      <c r="H13" s="332"/>
      <c r="K13" s="46"/>
      <c r="L13" s="36"/>
      <c r="M13" s="36"/>
      <c r="N13" s="36"/>
      <c r="O13" s="79"/>
      <c r="P13" s="36"/>
      <c r="Q13" s="36"/>
      <c r="R13" s="36"/>
    </row>
    <row r="14" spans="2:18" ht="13.2">
      <c r="C14" s="428" t="s">
        <v>7</v>
      </c>
      <c r="E14" s="36"/>
      <c r="F14" s="365" t="s">
        <v>74</v>
      </c>
      <c r="G14" s="1592" t="s">
        <v>753</v>
      </c>
      <c r="H14" s="193" t="s">
        <v>754</v>
      </c>
      <c r="I14" s="7"/>
      <c r="K14" s="47"/>
      <c r="L14" s="36"/>
      <c r="M14" s="36"/>
      <c r="N14" s="36"/>
      <c r="O14" s="36"/>
      <c r="P14" s="36"/>
      <c r="Q14" s="36"/>
      <c r="R14" s="36"/>
    </row>
    <row r="15" spans="2:18" ht="13.2">
      <c r="C15" s="428" t="s">
        <v>8</v>
      </c>
      <c r="E15" s="36"/>
      <c r="F15" s="365"/>
      <c r="G15" s="1592"/>
      <c r="H15" s="193" t="s">
        <v>755</v>
      </c>
      <c r="I15" s="7"/>
      <c r="K15" s="47"/>
      <c r="L15" s="36"/>
      <c r="M15" s="36"/>
      <c r="N15" s="36"/>
      <c r="O15" s="36"/>
      <c r="P15" s="36"/>
      <c r="Q15" s="36"/>
      <c r="R15" s="36"/>
    </row>
    <row r="16" spans="2:18" ht="13.2">
      <c r="C16" s="974" t="s">
        <v>10</v>
      </c>
      <c r="E16" s="36"/>
      <c r="F16" s="365"/>
      <c r="G16" s="1592"/>
      <c r="H16" s="193" t="s">
        <v>162</v>
      </c>
      <c r="I16" s="7"/>
      <c r="K16" s="47"/>
      <c r="L16" s="36"/>
      <c r="M16" s="36"/>
      <c r="N16" s="36"/>
      <c r="O16" s="36"/>
      <c r="P16" s="36"/>
      <c r="Q16" s="36"/>
      <c r="R16" s="36"/>
    </row>
    <row r="17" spans="3:18" ht="13.2">
      <c r="E17" s="36"/>
      <c r="F17" s="333"/>
      <c r="G17" s="1592"/>
      <c r="H17" s="193" t="s">
        <v>756</v>
      </c>
      <c r="K17" s="47"/>
      <c r="L17" s="36"/>
      <c r="M17" s="36"/>
      <c r="N17" s="36"/>
      <c r="O17" s="36"/>
      <c r="P17" s="36"/>
      <c r="Q17" s="36"/>
      <c r="R17" s="36"/>
    </row>
    <row r="18" spans="3:18" ht="13.2">
      <c r="C18" s="429" t="s">
        <v>34</v>
      </c>
      <c r="E18" s="36"/>
      <c r="F18" s="369" t="s">
        <v>757</v>
      </c>
      <c r="G18" s="52"/>
      <c r="H18" s="52"/>
      <c r="K18" s="47"/>
      <c r="L18" s="36"/>
      <c r="M18" s="36"/>
      <c r="N18" s="36"/>
      <c r="O18" s="36"/>
      <c r="P18" s="36"/>
      <c r="Q18" s="36"/>
      <c r="R18" s="36"/>
    </row>
    <row r="19" spans="3:18" ht="13.2">
      <c r="C19" s="431" t="s">
        <v>12</v>
      </c>
      <c r="E19" s="36"/>
      <c r="F19" s="365" t="s">
        <v>758</v>
      </c>
      <c r="G19" s="298" t="s">
        <v>759</v>
      </c>
      <c r="H19" s="193" t="s">
        <v>754</v>
      </c>
      <c r="K19" s="47"/>
      <c r="L19" s="36"/>
      <c r="M19" s="36"/>
      <c r="N19" s="36"/>
      <c r="O19" s="36"/>
      <c r="P19" s="36"/>
      <c r="Q19" s="36"/>
      <c r="R19" s="36"/>
    </row>
    <row r="20" spans="3:18" ht="13.2">
      <c r="E20" s="36"/>
      <c r="F20" s="365"/>
      <c r="G20" s="298"/>
      <c r="H20" s="193" t="s">
        <v>201</v>
      </c>
      <c r="K20" s="47"/>
      <c r="L20" s="36"/>
      <c r="M20" s="36"/>
      <c r="N20" s="36"/>
      <c r="O20" s="36"/>
      <c r="P20" s="36"/>
      <c r="Q20" s="36"/>
      <c r="R20" s="36"/>
    </row>
    <row r="21" spans="3:18" ht="13.2">
      <c r="C21" s="429" t="s">
        <v>35</v>
      </c>
      <c r="E21" s="36"/>
      <c r="F21" s="365"/>
      <c r="G21" s="298"/>
      <c r="H21" s="193" t="s">
        <v>760</v>
      </c>
      <c r="K21" s="47"/>
      <c r="L21" s="36"/>
      <c r="M21" s="36"/>
      <c r="N21" s="36"/>
      <c r="O21" s="36"/>
      <c r="P21" s="36"/>
      <c r="Q21" s="36"/>
      <c r="R21" s="36"/>
    </row>
    <row r="22" spans="3:18" ht="13.2">
      <c r="C22" s="431" t="s">
        <v>16</v>
      </c>
      <c r="E22" s="36"/>
      <c r="F22" s="365"/>
      <c r="G22" s="911"/>
      <c r="H22" s="1092" t="s">
        <v>756</v>
      </c>
      <c r="I22" s="7"/>
      <c r="K22" s="48"/>
      <c r="L22" s="36"/>
      <c r="M22" s="36"/>
      <c r="N22" s="36"/>
      <c r="O22" s="36"/>
      <c r="P22" s="36"/>
      <c r="Q22" s="36"/>
      <c r="R22" s="36"/>
    </row>
    <row r="23" spans="3:18" ht="12.45" customHeight="1">
      <c r="C23" s="431" t="s">
        <v>18</v>
      </c>
      <c r="E23" s="36"/>
      <c r="F23" s="1604" t="s">
        <v>761</v>
      </c>
      <c r="G23" s="1581" t="s">
        <v>762</v>
      </c>
      <c r="H23" s="193" t="s">
        <v>754</v>
      </c>
      <c r="K23" s="49"/>
      <c r="L23" s="36"/>
      <c r="M23" s="36"/>
      <c r="N23" s="36"/>
      <c r="O23" s="36"/>
      <c r="P23" s="36"/>
      <c r="Q23" s="36"/>
      <c r="R23" s="36"/>
    </row>
    <row r="24" spans="3:18" ht="12.45" customHeight="1">
      <c r="C24" s="431" t="s">
        <v>20</v>
      </c>
      <c r="E24" s="36"/>
      <c r="F24" s="1604"/>
      <c r="G24" s="1581"/>
      <c r="H24" s="193" t="s">
        <v>763</v>
      </c>
      <c r="K24" s="49"/>
      <c r="L24" s="36"/>
      <c r="M24" s="36"/>
      <c r="N24" s="36"/>
      <c r="O24" s="36"/>
      <c r="P24" s="36"/>
      <c r="Q24" s="36"/>
      <c r="R24" s="36"/>
    </row>
    <row r="25" spans="3:18" ht="13.2" customHeight="1">
      <c r="E25" s="36"/>
      <c r="F25" s="1604"/>
      <c r="G25" s="1581"/>
      <c r="H25" s="193" t="s">
        <v>764</v>
      </c>
      <c r="K25" s="49"/>
      <c r="L25" s="36"/>
      <c r="M25" s="36"/>
      <c r="N25" s="36"/>
      <c r="O25" s="36"/>
      <c r="P25" s="36"/>
      <c r="Q25" s="36"/>
      <c r="R25" s="36"/>
    </row>
    <row r="26" spans="3:18" ht="12" customHeight="1">
      <c r="C26" s="669" t="s">
        <v>37</v>
      </c>
      <c r="E26" s="36"/>
      <c r="F26" s="1604"/>
      <c r="G26" s="1581"/>
      <c r="H26" s="1092" t="s">
        <v>765</v>
      </c>
      <c r="K26" s="49"/>
      <c r="L26" s="36"/>
      <c r="M26" s="36"/>
      <c r="N26" s="36"/>
      <c r="O26" s="36"/>
      <c r="P26" s="36"/>
      <c r="Q26" s="36"/>
      <c r="R26" s="36"/>
    </row>
    <row r="27" spans="3:18" ht="12" customHeight="1">
      <c r="C27" s="431" t="s">
        <v>25</v>
      </c>
      <c r="E27" s="36"/>
      <c r="F27" s="1594" t="s">
        <v>766</v>
      </c>
      <c r="G27" s="805" t="s">
        <v>767</v>
      </c>
      <c r="H27" s="193" t="s">
        <v>768</v>
      </c>
      <c r="I27" s="7"/>
      <c r="K27" s="49"/>
      <c r="L27" s="36"/>
      <c r="M27" s="36"/>
      <c r="N27" s="36"/>
      <c r="O27" s="36"/>
      <c r="P27" s="36"/>
      <c r="Q27" s="36"/>
      <c r="R27" s="36"/>
    </row>
    <row r="28" spans="3:18" ht="21.75" customHeight="1">
      <c r="C28" s="431" t="s">
        <v>26</v>
      </c>
      <c r="E28" s="36"/>
      <c r="F28" s="1594"/>
      <c r="G28" s="805" t="s">
        <v>769</v>
      </c>
      <c r="H28" s="193" t="s">
        <v>756</v>
      </c>
      <c r="K28" s="49"/>
      <c r="L28" s="36"/>
      <c r="M28" s="36"/>
      <c r="N28" s="36"/>
      <c r="O28" s="36"/>
      <c r="P28" s="36"/>
      <c r="Q28" s="36"/>
      <c r="R28" s="36"/>
    </row>
    <row r="29" spans="3:18" ht="12.6">
      <c r="D29" s="430"/>
      <c r="E29" s="36"/>
      <c r="F29" s="336"/>
      <c r="G29" s="805" t="s">
        <v>770</v>
      </c>
      <c r="H29" s="193" t="s">
        <v>771</v>
      </c>
      <c r="K29" s="49"/>
      <c r="L29" s="36"/>
      <c r="M29" s="36"/>
      <c r="N29" s="36"/>
      <c r="O29" s="36"/>
      <c r="P29" s="36"/>
      <c r="Q29" s="36"/>
      <c r="R29" s="36"/>
    </row>
    <row r="30" spans="3:18" ht="20.399999999999999">
      <c r="D30" s="430"/>
      <c r="E30" s="36"/>
      <c r="F30" s="336"/>
      <c r="G30" s="805" t="s">
        <v>772</v>
      </c>
      <c r="H30" s="193" t="s">
        <v>773</v>
      </c>
      <c r="K30" s="49"/>
      <c r="L30" s="36"/>
      <c r="M30" s="36"/>
      <c r="N30" s="36"/>
      <c r="O30" s="36"/>
      <c r="P30" s="36"/>
      <c r="Q30" s="36"/>
      <c r="R30" s="36"/>
    </row>
    <row r="31" spans="3:18" ht="12">
      <c r="E31" s="36"/>
      <c r="F31" s="336"/>
      <c r="G31" s="805" t="s">
        <v>774</v>
      </c>
      <c r="H31" s="193" t="s">
        <v>775</v>
      </c>
      <c r="K31" s="49"/>
      <c r="L31" s="36"/>
      <c r="M31" s="36"/>
      <c r="N31" s="36"/>
      <c r="O31" s="36"/>
      <c r="P31" s="36"/>
      <c r="Q31" s="36"/>
      <c r="R31" s="36"/>
    </row>
    <row r="32" spans="3:18" ht="12">
      <c r="E32" s="36"/>
      <c r="F32" s="336"/>
      <c r="G32" s="323" t="s">
        <v>776</v>
      </c>
      <c r="H32" s="1092" t="s">
        <v>777</v>
      </c>
      <c r="K32" s="49"/>
      <c r="L32" s="36"/>
      <c r="M32" s="36"/>
      <c r="N32" s="36"/>
      <c r="O32" s="36"/>
      <c r="P32" s="36"/>
      <c r="Q32" s="36"/>
      <c r="R32" s="36"/>
    </row>
    <row r="33" spans="3:18" ht="15.45" customHeight="1">
      <c r="E33" s="36"/>
      <c r="F33" s="1593" t="s">
        <v>778</v>
      </c>
      <c r="G33" s="1592" t="s">
        <v>779</v>
      </c>
      <c r="H33" s="948" t="s">
        <v>780</v>
      </c>
      <c r="K33" s="49"/>
      <c r="L33" s="36"/>
      <c r="M33" s="36"/>
      <c r="N33" s="36"/>
      <c r="O33" s="36"/>
      <c r="P33" s="36"/>
      <c r="Q33" s="36"/>
      <c r="R33" s="36"/>
    </row>
    <row r="34" spans="3:18" ht="15.45" customHeight="1">
      <c r="E34" s="36"/>
      <c r="F34" s="1593"/>
      <c r="G34" s="1592"/>
      <c r="H34" s="193" t="s">
        <v>781</v>
      </c>
      <c r="K34" s="49"/>
      <c r="L34" s="36"/>
      <c r="M34" s="36"/>
      <c r="N34" s="36"/>
      <c r="O34" s="36"/>
      <c r="P34" s="36"/>
      <c r="Q34" s="36"/>
      <c r="R34" s="36"/>
    </row>
    <row r="35" spans="3:18" ht="15.45" customHeight="1">
      <c r="E35" s="36"/>
      <c r="F35" s="1593"/>
      <c r="G35" s="1592"/>
      <c r="H35" s="288" t="s">
        <v>782</v>
      </c>
      <c r="K35" s="49"/>
      <c r="L35" s="36"/>
      <c r="M35" s="36"/>
      <c r="N35" s="36"/>
      <c r="O35" s="36"/>
      <c r="P35" s="36"/>
      <c r="Q35" s="36"/>
      <c r="R35" s="36"/>
    </row>
    <row r="36" spans="3:18" ht="12.6">
      <c r="E36" s="36"/>
      <c r="F36" s="1593"/>
      <c r="G36" s="1592"/>
      <c r="H36" s="999" t="s">
        <v>783</v>
      </c>
      <c r="I36" s="7"/>
      <c r="K36" s="49"/>
      <c r="L36" s="36"/>
      <c r="M36" s="36"/>
      <c r="N36" s="36"/>
      <c r="O36" s="36"/>
      <c r="P36" s="36"/>
      <c r="Q36" s="36"/>
      <c r="R36" s="36"/>
    </row>
    <row r="37" spans="3:18" ht="13.2">
      <c r="E37" s="36"/>
      <c r="F37" s="318" t="s">
        <v>110</v>
      </c>
      <c r="G37" s="335"/>
      <c r="H37" s="338"/>
      <c r="K37" s="49"/>
      <c r="L37" s="36"/>
      <c r="M37" s="36"/>
      <c r="N37" s="36"/>
      <c r="O37" s="36"/>
      <c r="P37" s="36"/>
      <c r="Q37" s="36"/>
      <c r="R37" s="36"/>
    </row>
    <row r="38" spans="3:18" ht="29.25" customHeight="1">
      <c r="E38" s="36"/>
      <c r="F38" s="334" t="s">
        <v>74</v>
      </c>
      <c r="G38" s="805" t="s">
        <v>784</v>
      </c>
      <c r="H38" s="193" t="s">
        <v>785</v>
      </c>
      <c r="K38" s="49"/>
      <c r="L38" s="36"/>
      <c r="M38" s="36"/>
      <c r="N38" s="36"/>
      <c r="O38" s="36"/>
      <c r="P38" s="36"/>
      <c r="Q38" s="36"/>
      <c r="R38" s="36"/>
    </row>
    <row r="39" spans="3:18" ht="13.95" customHeight="1">
      <c r="D39" s="430"/>
      <c r="E39" s="36"/>
      <c r="H39" s="193" t="s">
        <v>786</v>
      </c>
      <c r="I39" s="7"/>
      <c r="K39" s="49"/>
      <c r="L39" s="36"/>
      <c r="M39" s="36"/>
      <c r="N39" s="36"/>
      <c r="O39" s="36"/>
      <c r="P39" s="36"/>
      <c r="Q39" s="36"/>
      <c r="R39" s="36"/>
    </row>
    <row r="40" spans="3:18" ht="13.2">
      <c r="D40" s="430"/>
      <c r="E40" s="36"/>
      <c r="F40" s="370" t="s">
        <v>787</v>
      </c>
      <c r="G40" s="51"/>
      <c r="H40" s="340"/>
      <c r="K40" s="49"/>
      <c r="L40" s="36"/>
      <c r="M40" s="36"/>
      <c r="N40" s="36"/>
      <c r="O40" s="36"/>
      <c r="P40" s="36"/>
      <c r="Q40" s="36"/>
      <c r="R40" s="36"/>
    </row>
    <row r="41" spans="3:18" ht="28.2" customHeight="1">
      <c r="C41" s="430"/>
      <c r="D41" s="430"/>
      <c r="E41" s="36"/>
      <c r="F41" s="1594" t="s">
        <v>788</v>
      </c>
      <c r="G41" s="1270" t="s">
        <v>789</v>
      </c>
      <c r="H41" s="1092" t="s">
        <v>790</v>
      </c>
      <c r="I41" s="7"/>
      <c r="K41" s="49"/>
      <c r="L41" s="36"/>
      <c r="M41" s="36"/>
      <c r="N41" s="36"/>
      <c r="O41" s="36"/>
      <c r="P41" s="36"/>
      <c r="Q41" s="36"/>
      <c r="R41" s="36"/>
    </row>
    <row r="42" spans="3:18" ht="20.399999999999999">
      <c r="E42" s="36"/>
      <c r="F42" s="1594"/>
      <c r="G42" s="1589" t="s">
        <v>791</v>
      </c>
      <c r="H42" s="1431" t="s">
        <v>792</v>
      </c>
      <c r="K42" s="49"/>
      <c r="L42" s="36"/>
      <c r="M42" s="36"/>
      <c r="N42" s="36"/>
      <c r="O42" s="36"/>
      <c r="P42" s="36"/>
      <c r="Q42" s="36"/>
      <c r="R42" s="36"/>
    </row>
    <row r="43" spans="3:18" ht="12">
      <c r="E43" s="36"/>
      <c r="F43" s="365"/>
      <c r="G43" s="1590"/>
      <c r="H43" s="1431" t="s">
        <v>790</v>
      </c>
      <c r="K43" s="49"/>
      <c r="L43" s="36"/>
      <c r="M43" s="36"/>
      <c r="N43" s="36"/>
      <c r="O43" s="36"/>
      <c r="P43" s="36"/>
      <c r="Q43" s="36"/>
      <c r="R43" s="36"/>
    </row>
    <row r="44" spans="3:18" ht="12">
      <c r="E44" s="36"/>
      <c r="F44" s="365"/>
      <c r="G44" s="1590"/>
      <c r="H44" s="1431"/>
      <c r="K44" s="49"/>
      <c r="L44" s="36"/>
      <c r="M44" s="36"/>
      <c r="N44" s="36"/>
      <c r="O44" s="36"/>
      <c r="P44" s="36"/>
      <c r="Q44" s="36"/>
      <c r="R44" s="36"/>
    </row>
    <row r="45" spans="3:18" ht="12">
      <c r="E45" s="36"/>
      <c r="F45" s="365"/>
      <c r="G45" s="1591"/>
      <c r="H45" s="1295"/>
      <c r="K45" s="49"/>
      <c r="L45" s="36"/>
      <c r="M45" s="36"/>
      <c r="N45" s="36"/>
      <c r="O45" s="36"/>
      <c r="P45" s="36"/>
      <c r="Q45" s="36"/>
      <c r="R45" s="36"/>
    </row>
    <row r="46" spans="3:18" ht="13.5" customHeight="1">
      <c r="E46" s="36"/>
      <c r="F46" s="365"/>
      <c r="G46" s="1600" t="s">
        <v>793</v>
      </c>
      <c r="H46" s="193" t="s">
        <v>794</v>
      </c>
      <c r="K46" s="49"/>
      <c r="L46" s="36"/>
      <c r="M46" s="36"/>
      <c r="N46" s="36"/>
      <c r="O46" s="36"/>
      <c r="P46" s="36"/>
      <c r="Q46" s="36"/>
      <c r="R46" s="36"/>
    </row>
    <row r="47" spans="3:18" ht="12">
      <c r="E47" s="36"/>
      <c r="F47" s="334"/>
      <c r="G47" s="1601"/>
      <c r="H47" s="1092" t="s">
        <v>795</v>
      </c>
      <c r="K47" s="49"/>
      <c r="L47" s="36"/>
      <c r="M47" s="36"/>
      <c r="N47" s="36"/>
      <c r="O47" s="36"/>
      <c r="P47" s="36"/>
      <c r="Q47" s="36"/>
      <c r="R47" s="36"/>
    </row>
    <row r="48" spans="3:18" ht="13.95" customHeight="1">
      <c r="E48" s="36"/>
      <c r="F48" s="334" t="s">
        <v>796</v>
      </c>
      <c r="G48" s="1595" t="s">
        <v>797</v>
      </c>
      <c r="H48" s="193" t="s">
        <v>798</v>
      </c>
      <c r="K48" s="49"/>
      <c r="L48" s="36"/>
      <c r="M48" s="36"/>
      <c r="N48" s="36"/>
      <c r="O48" s="36"/>
      <c r="P48" s="36"/>
      <c r="Q48" s="36"/>
      <c r="R48" s="36"/>
    </row>
    <row r="49" spans="5:18" ht="18" customHeight="1">
      <c r="E49" s="36"/>
      <c r="G49" s="1596"/>
      <c r="H49" s="1092" t="s">
        <v>799</v>
      </c>
      <c r="K49" s="49"/>
      <c r="L49" s="36"/>
      <c r="M49" s="36"/>
      <c r="N49" s="36"/>
      <c r="O49" s="36"/>
      <c r="P49" s="36"/>
      <c r="Q49" s="36"/>
      <c r="R49" s="36"/>
    </row>
    <row r="50" spans="5:18" ht="20.25" customHeight="1">
      <c r="E50" s="36"/>
      <c r="F50" s="334"/>
      <c r="G50" s="323" t="s">
        <v>800</v>
      </c>
      <c r="H50" s="1092" t="s">
        <v>801</v>
      </c>
      <c r="K50" s="49"/>
      <c r="L50" s="36"/>
      <c r="M50" s="36"/>
      <c r="N50" s="36"/>
      <c r="O50" s="36"/>
      <c r="P50" s="36"/>
      <c r="Q50" s="36"/>
      <c r="R50" s="36"/>
    </row>
    <row r="51" spans="5:18" ht="12">
      <c r="E51" s="36"/>
      <c r="F51" s="334" t="s">
        <v>802</v>
      </c>
      <c r="G51" s="1597" t="s">
        <v>803</v>
      </c>
      <c r="H51" s="193" t="s">
        <v>798</v>
      </c>
      <c r="K51" s="49"/>
      <c r="L51" s="36"/>
      <c r="M51" s="36"/>
      <c r="N51" s="36"/>
      <c r="O51" s="36"/>
      <c r="P51" s="36"/>
      <c r="Q51" s="36"/>
      <c r="R51" s="36"/>
    </row>
    <row r="52" spans="5:18" ht="12">
      <c r="E52" s="36"/>
      <c r="F52" s="334"/>
      <c r="G52" s="1590"/>
      <c r="H52" s="193" t="s">
        <v>804</v>
      </c>
      <c r="K52" s="49"/>
      <c r="L52" s="36"/>
      <c r="M52" s="36"/>
      <c r="N52" s="36"/>
      <c r="O52" s="36"/>
      <c r="P52" s="36"/>
      <c r="Q52" s="36"/>
      <c r="R52" s="36"/>
    </row>
    <row r="53" spans="5:18" ht="13.95" customHeight="1">
      <c r="E53" s="36"/>
      <c r="G53" s="1591"/>
      <c r="H53" s="1092" t="s">
        <v>805</v>
      </c>
      <c r="K53" s="49"/>
      <c r="L53" s="36"/>
      <c r="M53" s="36"/>
      <c r="N53" s="36"/>
      <c r="O53" s="36"/>
      <c r="P53" s="36"/>
      <c r="Q53" s="36"/>
      <c r="R53" s="36"/>
    </row>
    <row r="54" spans="5:18" ht="13.95" customHeight="1">
      <c r="E54" s="36"/>
      <c r="G54" s="298" t="s">
        <v>806</v>
      </c>
      <c r="H54" s="193" t="s">
        <v>807</v>
      </c>
      <c r="K54" s="49"/>
      <c r="L54" s="36"/>
      <c r="M54" s="36"/>
      <c r="N54" s="36"/>
      <c r="O54" s="36"/>
      <c r="P54" s="36"/>
      <c r="Q54" s="36"/>
      <c r="R54" s="36"/>
    </row>
    <row r="55" spans="5:18" ht="13.95" customHeight="1">
      <c r="E55" s="36"/>
      <c r="G55" s="298"/>
      <c r="H55" s="193" t="s">
        <v>808</v>
      </c>
      <c r="K55" s="49"/>
      <c r="L55" s="36"/>
      <c r="M55" s="36"/>
      <c r="N55" s="36"/>
      <c r="O55" s="36"/>
      <c r="P55" s="36"/>
      <c r="Q55" s="36"/>
      <c r="R55" s="36"/>
    </row>
    <row r="56" spans="5:18" ht="12">
      <c r="E56" s="36"/>
      <c r="F56" s="334"/>
      <c r="G56" s="1270"/>
      <c r="H56" s="1092" t="s">
        <v>809</v>
      </c>
      <c r="K56" s="49"/>
      <c r="L56" s="36"/>
      <c r="M56" s="36"/>
      <c r="N56" s="36"/>
      <c r="O56" s="36"/>
      <c r="P56" s="36"/>
      <c r="Q56" s="36"/>
      <c r="R56" s="36"/>
    </row>
    <row r="57" spans="5:18" ht="12.6">
      <c r="E57" s="36"/>
      <c r="F57" s="334" t="s">
        <v>810</v>
      </c>
      <c r="G57" s="1581" t="s">
        <v>811</v>
      </c>
      <c r="H57" s="193" t="s">
        <v>812</v>
      </c>
      <c r="I57" s="7"/>
      <c r="K57" s="49"/>
      <c r="L57" s="36"/>
      <c r="M57" s="36"/>
      <c r="N57" s="36"/>
      <c r="O57" s="36"/>
      <c r="P57" s="36"/>
      <c r="Q57" s="36"/>
      <c r="R57" s="36"/>
    </row>
    <row r="58" spans="5:18" ht="33.75" customHeight="1">
      <c r="E58" s="36"/>
      <c r="F58" s="57"/>
      <c r="G58" s="1581"/>
      <c r="H58" s="1092" t="s">
        <v>805</v>
      </c>
      <c r="I58" s="7"/>
      <c r="K58" s="49"/>
      <c r="L58" s="36"/>
      <c r="M58" s="36"/>
      <c r="N58" s="36"/>
      <c r="O58" s="36"/>
      <c r="P58" s="36"/>
      <c r="Q58" s="36"/>
      <c r="R58" s="36"/>
    </row>
    <row r="59" spans="5:18" ht="13.95" customHeight="1">
      <c r="E59" s="36"/>
      <c r="F59" s="57"/>
      <c r="G59" s="1602" t="s">
        <v>813</v>
      </c>
      <c r="H59" s="193" t="s">
        <v>786</v>
      </c>
      <c r="I59" s="7"/>
      <c r="K59" s="49"/>
      <c r="L59" s="36"/>
      <c r="M59" s="36"/>
      <c r="N59" s="36"/>
      <c r="O59" s="36"/>
      <c r="P59" s="36"/>
      <c r="Q59" s="36"/>
      <c r="R59" s="36"/>
    </row>
    <row r="60" spans="5:18" ht="13.95" customHeight="1">
      <c r="E60" s="36"/>
      <c r="F60" s="334"/>
      <c r="G60" s="1598"/>
      <c r="H60" s="193" t="s">
        <v>814</v>
      </c>
      <c r="K60" s="49"/>
      <c r="L60" s="36"/>
      <c r="M60" s="36"/>
      <c r="N60" s="36"/>
      <c r="O60" s="36"/>
      <c r="P60" s="36"/>
      <c r="Q60" s="36"/>
      <c r="R60" s="36"/>
    </row>
    <row r="61" spans="5:18" ht="13.2">
      <c r="E61" s="36"/>
      <c r="F61" s="318" t="s">
        <v>815</v>
      </c>
      <c r="G61" s="335"/>
      <c r="H61" s="335"/>
      <c r="K61" s="49"/>
      <c r="L61" s="36"/>
      <c r="M61" s="36"/>
      <c r="N61" s="36"/>
      <c r="O61" s="36"/>
      <c r="P61" s="36"/>
      <c r="Q61" s="36"/>
      <c r="R61" s="36"/>
    </row>
    <row r="62" spans="5:18" ht="20.399999999999999">
      <c r="E62" s="36"/>
      <c r="F62" s="344" t="s">
        <v>74</v>
      </c>
      <c r="G62" s="805" t="s">
        <v>816</v>
      </c>
      <c r="H62" s="193" t="s">
        <v>817</v>
      </c>
      <c r="K62" s="49"/>
      <c r="L62" s="36"/>
      <c r="M62" s="36"/>
      <c r="N62" s="36"/>
      <c r="O62" s="36"/>
      <c r="P62" s="36"/>
      <c r="Q62" s="36"/>
      <c r="R62" s="36"/>
    </row>
    <row r="63" spans="5:18" ht="12">
      <c r="E63" s="36"/>
      <c r="F63" s="344"/>
      <c r="G63" s="805"/>
      <c r="H63" s="193" t="s">
        <v>818</v>
      </c>
      <c r="K63" s="49"/>
      <c r="L63" s="36"/>
      <c r="M63" s="36"/>
      <c r="N63" s="36"/>
      <c r="O63" s="36"/>
      <c r="P63" s="36"/>
      <c r="Q63" s="36"/>
      <c r="R63" s="36"/>
    </row>
    <row r="64" spans="5:18" ht="12">
      <c r="E64" s="36"/>
      <c r="H64" s="193" t="s">
        <v>819</v>
      </c>
      <c r="K64" s="49"/>
      <c r="L64" s="36"/>
      <c r="M64" s="36"/>
      <c r="N64" s="36"/>
      <c r="O64" s="36"/>
      <c r="P64" s="36"/>
      <c r="Q64" s="36"/>
      <c r="R64" s="36"/>
    </row>
    <row r="65" spans="3:18" ht="13.2">
      <c r="E65" s="36"/>
      <c r="F65" s="370" t="s">
        <v>820</v>
      </c>
      <c r="G65" s="41"/>
      <c r="H65" s="52"/>
      <c r="K65" s="49"/>
      <c r="L65" s="36"/>
      <c r="M65" s="36"/>
      <c r="N65" s="36"/>
      <c r="O65" s="36"/>
      <c r="P65" s="36"/>
      <c r="Q65" s="36"/>
      <c r="R65" s="36"/>
    </row>
    <row r="66" spans="3:18" ht="23.25" customHeight="1">
      <c r="E66" s="36"/>
      <c r="F66" s="334" t="s">
        <v>821</v>
      </c>
      <c r="G66" s="805" t="s">
        <v>822</v>
      </c>
      <c r="H66" s="193" t="s">
        <v>817</v>
      </c>
      <c r="K66" s="49"/>
      <c r="L66" s="36"/>
      <c r="M66" s="36"/>
      <c r="N66" s="36"/>
      <c r="O66" s="36"/>
      <c r="P66" s="36"/>
      <c r="Q66" s="36"/>
      <c r="R66" s="36"/>
    </row>
    <row r="67" spans="3:18" ht="21" customHeight="1">
      <c r="E67" s="36"/>
      <c r="F67" s="334"/>
      <c r="G67" s="805" t="s">
        <v>823</v>
      </c>
      <c r="H67" s="193" t="s">
        <v>818</v>
      </c>
      <c r="K67" s="49"/>
      <c r="L67" s="36"/>
      <c r="M67" s="36"/>
      <c r="N67" s="36"/>
      <c r="O67" s="36"/>
      <c r="P67" s="36"/>
      <c r="Q67" s="36"/>
      <c r="R67" s="36"/>
    </row>
    <row r="68" spans="3:18" ht="12">
      <c r="E68" s="36"/>
      <c r="F68" s="334"/>
      <c r="G68" s="805" t="s">
        <v>824</v>
      </c>
      <c r="H68" s="193" t="s">
        <v>819</v>
      </c>
      <c r="K68" s="49"/>
      <c r="L68" s="36"/>
      <c r="M68" s="36"/>
      <c r="N68" s="36"/>
      <c r="O68" s="36"/>
      <c r="P68" s="36"/>
      <c r="Q68" s="36"/>
      <c r="R68" s="36"/>
    </row>
    <row r="69" spans="3:18" ht="24.75" customHeight="1">
      <c r="E69" s="36"/>
      <c r="F69" s="334"/>
      <c r="G69" s="805" t="s">
        <v>825</v>
      </c>
      <c r="H69" s="193" t="s">
        <v>826</v>
      </c>
      <c r="K69" s="49"/>
      <c r="L69" s="36"/>
      <c r="M69" s="36"/>
      <c r="N69" s="36"/>
      <c r="O69" s="36"/>
      <c r="P69" s="36"/>
      <c r="Q69" s="36"/>
      <c r="R69" s="36"/>
    </row>
    <row r="70" spans="3:18" ht="12">
      <c r="E70" s="36"/>
      <c r="F70" s="334"/>
      <c r="G70" s="323" t="s">
        <v>827</v>
      </c>
      <c r="H70" s="341"/>
    </row>
    <row r="71" spans="3:18" ht="12">
      <c r="E71" s="36"/>
      <c r="F71" s="334" t="s">
        <v>828</v>
      </c>
      <c r="G71" s="1581" t="s">
        <v>829</v>
      </c>
      <c r="H71" s="193" t="s">
        <v>830</v>
      </c>
    </row>
    <row r="72" spans="3:18" ht="12">
      <c r="E72" s="36"/>
      <c r="F72" s="334"/>
      <c r="G72" s="1581"/>
      <c r="H72" s="1092" t="s">
        <v>831</v>
      </c>
    </row>
    <row r="73" spans="3:18" ht="14.25" customHeight="1">
      <c r="E73" s="36"/>
      <c r="F73" s="334" t="s">
        <v>832</v>
      </c>
      <c r="G73" s="1602" t="s">
        <v>833</v>
      </c>
      <c r="H73" s="193" t="s">
        <v>834</v>
      </c>
    </row>
    <row r="74" spans="3:18" ht="12">
      <c r="E74" s="36"/>
      <c r="G74" s="1598"/>
      <c r="H74" s="193" t="s">
        <v>835</v>
      </c>
    </row>
    <row r="75" spans="3:18" ht="13.2">
      <c r="E75" s="36"/>
      <c r="F75" s="370" t="s">
        <v>836</v>
      </c>
      <c r="G75" s="370"/>
      <c r="H75" s="335"/>
    </row>
    <row r="76" spans="3:18" ht="12.6">
      <c r="C76" s="430"/>
      <c r="D76" s="430"/>
      <c r="E76" s="36"/>
      <c r="F76" s="344" t="s">
        <v>74</v>
      </c>
      <c r="G76" s="1592" t="s">
        <v>837</v>
      </c>
      <c r="H76" s="193" t="s">
        <v>838</v>
      </c>
      <c r="I76" s="7"/>
    </row>
    <row r="77" spans="3:18" ht="12.6">
      <c r="C77" s="430"/>
      <c r="D77" s="430"/>
      <c r="E77" s="36"/>
      <c r="F77" s="343"/>
      <c r="G77" s="1592"/>
      <c r="H77" s="193" t="s">
        <v>839</v>
      </c>
    </row>
    <row r="78" spans="3:18" ht="12.6">
      <c r="E78" s="36"/>
      <c r="F78" s="38"/>
      <c r="G78" s="334"/>
      <c r="H78" s="193" t="s">
        <v>840</v>
      </c>
    </row>
    <row r="79" spans="3:18" ht="13.2">
      <c r="E79" s="36"/>
      <c r="F79" s="370" t="s">
        <v>841</v>
      </c>
      <c r="G79" s="370"/>
      <c r="H79" s="52"/>
    </row>
    <row r="80" spans="3:18" ht="13.95" customHeight="1">
      <c r="E80" s="36"/>
      <c r="F80" s="336" t="s">
        <v>178</v>
      </c>
      <c r="G80" s="1598" t="s">
        <v>842</v>
      </c>
      <c r="H80" s="193" t="s">
        <v>843</v>
      </c>
    </row>
    <row r="81" spans="5:9" ht="13.95" customHeight="1">
      <c r="E81" s="36"/>
      <c r="F81" s="336"/>
      <c r="G81" s="1598"/>
      <c r="H81" s="193" t="s">
        <v>839</v>
      </c>
    </row>
    <row r="82" spans="5:9" ht="16.2" customHeight="1">
      <c r="E82" s="36"/>
      <c r="F82" s="336"/>
      <c r="G82" s="1599"/>
      <c r="H82" s="1092" t="s">
        <v>840</v>
      </c>
    </row>
    <row r="83" spans="5:9" ht="12.6">
      <c r="E83" s="36"/>
      <c r="F83" s="336" t="s">
        <v>844</v>
      </c>
      <c r="G83" s="323" t="s">
        <v>845</v>
      </c>
      <c r="H83" s="1092" t="s">
        <v>846</v>
      </c>
      <c r="I83" s="7"/>
    </row>
    <row r="84" spans="5:9" ht="15" customHeight="1">
      <c r="E84" s="36"/>
      <c r="F84" s="336" t="s">
        <v>847</v>
      </c>
      <c r="G84" s="805" t="s">
        <v>848</v>
      </c>
      <c r="H84" s="193" t="s">
        <v>849</v>
      </c>
      <c r="I84" s="7"/>
    </row>
    <row r="85" spans="5:9" ht="21" customHeight="1">
      <c r="E85" s="36"/>
      <c r="F85" s="336"/>
      <c r="G85" s="805" t="s">
        <v>850</v>
      </c>
      <c r="H85" s="193" t="s">
        <v>851</v>
      </c>
    </row>
    <row r="86" spans="5:9" ht="12">
      <c r="E86" s="36"/>
      <c r="F86" s="336"/>
      <c r="G86" s="805" t="s">
        <v>852</v>
      </c>
      <c r="H86" s="193" t="s">
        <v>2</v>
      </c>
    </row>
    <row r="87" spans="5:9" ht="12">
      <c r="E87" s="36"/>
      <c r="F87" s="336"/>
      <c r="G87" s="805" t="s">
        <v>853</v>
      </c>
      <c r="H87" s="193" t="s">
        <v>838</v>
      </c>
    </row>
    <row r="88" spans="5:9" ht="12">
      <c r="E88" s="36"/>
      <c r="F88" s="336"/>
      <c r="G88" s="805" t="s">
        <v>854</v>
      </c>
      <c r="H88" s="193" t="s">
        <v>855</v>
      </c>
    </row>
    <row r="89" spans="5:9" ht="20.399999999999999">
      <c r="E89" s="36"/>
      <c r="F89" s="336"/>
      <c r="G89" s="323" t="s">
        <v>856</v>
      </c>
      <c r="H89" s="1272"/>
    </row>
    <row r="90" spans="5:9" ht="13.95" customHeight="1">
      <c r="E90" s="36"/>
      <c r="F90" s="342" t="s">
        <v>857</v>
      </c>
      <c r="G90" s="1597" t="s">
        <v>858</v>
      </c>
      <c r="H90" s="193" t="s">
        <v>838</v>
      </c>
    </row>
    <row r="91" spans="5:9" ht="12.6">
      <c r="E91" s="36"/>
      <c r="G91" s="1591"/>
      <c r="H91" s="1092" t="s">
        <v>855</v>
      </c>
      <c r="I91" s="7"/>
    </row>
    <row r="92" spans="5:9" ht="20.399999999999999">
      <c r="E92" s="36"/>
      <c r="G92" s="1271" t="s">
        <v>859</v>
      </c>
      <c r="H92" s="193" t="s">
        <v>860</v>
      </c>
      <c r="I92" s="7"/>
    </row>
    <row r="93" spans="5:9" ht="12.6">
      <c r="E93" s="36"/>
      <c r="G93" s="1271"/>
      <c r="H93" s="193" t="s">
        <v>861</v>
      </c>
      <c r="I93" s="7"/>
    </row>
    <row r="94" spans="5:9" ht="12.6">
      <c r="E94" s="36"/>
      <c r="G94" s="1271"/>
      <c r="H94" s="193" t="s">
        <v>838</v>
      </c>
      <c r="I94" s="7"/>
    </row>
    <row r="95" spans="5:9" ht="12">
      <c r="E95" s="36"/>
      <c r="F95" s="342" t="s">
        <v>862</v>
      </c>
      <c r="G95" s="1270"/>
      <c r="H95" s="1092" t="s">
        <v>855</v>
      </c>
    </row>
    <row r="96" spans="5:9" ht="12.6">
      <c r="E96" s="36"/>
      <c r="F96" s="342" t="s">
        <v>863</v>
      </c>
      <c r="G96" s="1592" t="s">
        <v>864</v>
      </c>
      <c r="H96" s="594" t="s">
        <v>865</v>
      </c>
      <c r="I96" s="7"/>
    </row>
    <row r="97" spans="5:9" ht="12.6">
      <c r="E97" s="36"/>
      <c r="F97" s="342"/>
      <c r="G97" s="1592"/>
      <c r="H97" s="193" t="s">
        <v>866</v>
      </c>
      <c r="I97" s="7"/>
    </row>
    <row r="98" spans="5:9" ht="12.6">
      <c r="E98" s="36"/>
      <c r="F98" s="342"/>
      <c r="G98" s="1592"/>
      <c r="H98" s="193" t="s">
        <v>867</v>
      </c>
      <c r="I98" s="7"/>
    </row>
    <row r="99" spans="5:9" ht="12.6">
      <c r="E99" s="36"/>
      <c r="F99" s="342"/>
      <c r="G99" s="1592"/>
      <c r="H99" s="1431" t="s">
        <v>868</v>
      </c>
      <c r="I99" s="7"/>
    </row>
    <row r="100" spans="5:9" ht="12.6">
      <c r="E100" s="36"/>
      <c r="F100" s="342"/>
      <c r="G100" s="1592"/>
      <c r="H100" s="193" t="s">
        <v>869</v>
      </c>
      <c r="I100" s="7"/>
    </row>
    <row r="101" spans="5:9" ht="12.6">
      <c r="E101" s="36"/>
      <c r="F101" s="342"/>
      <c r="G101" s="1592"/>
      <c r="H101" s="193" t="s">
        <v>870</v>
      </c>
      <c r="I101" s="7"/>
    </row>
    <row r="102" spans="5:9" ht="12.6">
      <c r="E102" s="36"/>
      <c r="F102" s="342"/>
      <c r="G102" s="1592"/>
      <c r="H102" s="193" t="s">
        <v>871</v>
      </c>
      <c r="I102" s="7"/>
    </row>
    <row r="103" spans="5:9" ht="12.6">
      <c r="E103" s="36"/>
      <c r="F103" s="342"/>
      <c r="G103" s="1592"/>
      <c r="H103" s="912" t="s">
        <v>872</v>
      </c>
      <c r="I103" s="7"/>
    </row>
    <row r="104" spans="5:9" ht="12.6">
      <c r="E104" s="36"/>
      <c r="F104" s="342"/>
      <c r="G104" s="1592"/>
      <c r="H104" s="594" t="s">
        <v>873</v>
      </c>
      <c r="I104" s="7"/>
    </row>
    <row r="105" spans="5:9" ht="12.6">
      <c r="E105" s="36"/>
      <c r="F105" s="342"/>
      <c r="G105" s="1592"/>
      <c r="H105" s="193" t="s">
        <v>874</v>
      </c>
      <c r="I105" s="7"/>
    </row>
    <row r="106" spans="5:9" ht="15.75" customHeight="1">
      <c r="E106" s="36"/>
      <c r="F106" s="342"/>
      <c r="G106" s="1592"/>
      <c r="H106" s="193" t="s">
        <v>875</v>
      </c>
      <c r="I106" s="7"/>
    </row>
    <row r="107" spans="5:9" ht="15.75" customHeight="1">
      <c r="E107" s="36"/>
      <c r="F107" s="342"/>
      <c r="G107" s="1592"/>
      <c r="H107" s="193" t="s">
        <v>876</v>
      </c>
      <c r="I107" s="7"/>
    </row>
    <row r="108" spans="5:9" ht="15.75" customHeight="1">
      <c r="E108" s="36"/>
      <c r="F108" s="342"/>
      <c r="G108" s="1592"/>
      <c r="H108" s="193" t="s">
        <v>877</v>
      </c>
      <c r="I108" s="7"/>
    </row>
    <row r="109" spans="5:9" ht="15.75" customHeight="1">
      <c r="E109" s="36"/>
      <c r="F109" s="342"/>
      <c r="G109" s="1592"/>
      <c r="H109" s="193" t="s">
        <v>878</v>
      </c>
      <c r="I109" s="7"/>
    </row>
    <row r="110" spans="5:9" ht="15.75" customHeight="1">
      <c r="E110" s="36"/>
      <c r="F110" s="342"/>
      <c r="G110" s="1592"/>
      <c r="H110" s="193" t="s">
        <v>879</v>
      </c>
      <c r="I110" s="7"/>
    </row>
    <row r="111" spans="5:9" ht="15.75" customHeight="1">
      <c r="E111" s="36"/>
      <c r="F111" s="342"/>
      <c r="G111" s="1592"/>
      <c r="H111" s="193" t="s">
        <v>880</v>
      </c>
      <c r="I111" s="7"/>
    </row>
    <row r="112" spans="5:9" ht="15.75" customHeight="1">
      <c r="E112" s="36"/>
      <c r="F112" s="342"/>
      <c r="G112" s="1592"/>
      <c r="H112" s="193" t="s">
        <v>881</v>
      </c>
      <c r="I112" s="7"/>
    </row>
    <row r="113" spans="5:9" ht="15.75" customHeight="1">
      <c r="E113" s="36"/>
      <c r="F113" s="342"/>
      <c r="G113" s="1592"/>
      <c r="H113" s="193" t="s">
        <v>882</v>
      </c>
      <c r="I113" s="7"/>
    </row>
    <row r="114" spans="5:9" ht="13.95" customHeight="1">
      <c r="E114" s="36"/>
      <c r="F114" s="342"/>
      <c r="G114" s="334"/>
      <c r="H114" s="193" t="s">
        <v>883</v>
      </c>
      <c r="I114" s="7"/>
    </row>
    <row r="115" spans="5:9" ht="13.95" customHeight="1">
      <c r="E115" s="36"/>
      <c r="F115" s="342"/>
      <c r="G115" s="334"/>
      <c r="H115" s="193" t="s">
        <v>884</v>
      </c>
      <c r="I115" s="7"/>
    </row>
    <row r="116" spans="5:9" ht="15" customHeight="1">
      <c r="E116" s="36"/>
      <c r="F116" s="342"/>
      <c r="G116" s="344"/>
      <c r="H116" s="193" t="s">
        <v>885</v>
      </c>
      <c r="I116" s="7"/>
    </row>
    <row r="117" spans="5:9" ht="13.5" customHeight="1">
      <c r="E117" s="36"/>
      <c r="F117" s="342"/>
      <c r="G117" s="344"/>
      <c r="H117" s="193" t="s">
        <v>886</v>
      </c>
      <c r="I117" s="7"/>
    </row>
    <row r="118" spans="5:9" ht="11.25" customHeight="1">
      <c r="E118" s="36"/>
      <c r="F118" s="342"/>
      <c r="G118" s="344"/>
      <c r="H118" s="193" t="s">
        <v>887</v>
      </c>
      <c r="I118" s="7"/>
    </row>
    <row r="119" spans="5:9" ht="12" customHeight="1">
      <c r="E119" s="36"/>
      <c r="F119" s="342"/>
      <c r="G119" s="344"/>
      <c r="H119" s="193" t="s">
        <v>888</v>
      </c>
      <c r="I119" s="7"/>
    </row>
    <row r="120" spans="5:9" ht="13.5" customHeight="1">
      <c r="E120" s="36"/>
      <c r="F120" s="342"/>
      <c r="G120" s="344"/>
      <c r="H120" s="193" t="s">
        <v>889</v>
      </c>
      <c r="I120" s="7"/>
    </row>
    <row r="121" spans="5:9" ht="12.75" customHeight="1">
      <c r="E121" s="36"/>
      <c r="F121" s="342"/>
      <c r="G121" s="344"/>
      <c r="H121" s="193" t="s">
        <v>890</v>
      </c>
      <c r="I121" s="7"/>
    </row>
    <row r="122" spans="5:9" ht="15" customHeight="1">
      <c r="E122" s="36"/>
      <c r="F122" s="342"/>
      <c r="G122" s="344"/>
      <c r="H122" s="193" t="s">
        <v>891</v>
      </c>
      <c r="I122" s="7"/>
    </row>
    <row r="123" spans="5:9" ht="15" customHeight="1">
      <c r="E123" s="36"/>
      <c r="F123" s="342"/>
      <c r="G123" s="344"/>
      <c r="H123" s="193" t="s">
        <v>892</v>
      </c>
      <c r="I123" s="7"/>
    </row>
    <row r="124" spans="5:9" ht="20.25" customHeight="1">
      <c r="E124" s="36"/>
      <c r="F124" s="342"/>
      <c r="G124" s="344"/>
      <c r="H124" s="193" t="s">
        <v>893</v>
      </c>
      <c r="I124" s="7"/>
    </row>
    <row r="125" spans="5:9" ht="15" customHeight="1">
      <c r="E125" s="36"/>
      <c r="F125" s="342"/>
      <c r="G125" s="344"/>
      <c r="H125" s="594" t="s">
        <v>894</v>
      </c>
      <c r="I125" s="7"/>
    </row>
    <row r="126" spans="5:9" ht="15" customHeight="1">
      <c r="E126" s="36"/>
      <c r="F126" s="342"/>
      <c r="G126" s="344"/>
      <c r="H126" s="193" t="s">
        <v>895</v>
      </c>
      <c r="I126" s="7"/>
    </row>
    <row r="127" spans="5:9" ht="15" customHeight="1">
      <c r="E127" s="36"/>
      <c r="F127" s="342"/>
      <c r="G127" s="344"/>
      <c r="H127" s="193" t="s">
        <v>896</v>
      </c>
      <c r="I127" s="7"/>
    </row>
    <row r="128" spans="5:9" ht="15" customHeight="1">
      <c r="E128" s="36"/>
      <c r="F128" s="342"/>
      <c r="G128" s="344"/>
      <c r="H128" s="193" t="s">
        <v>897</v>
      </c>
      <c r="I128" s="7"/>
    </row>
    <row r="129" spans="5:9" ht="15" customHeight="1">
      <c r="E129" s="36"/>
      <c r="F129" s="342"/>
      <c r="G129" s="344"/>
      <c r="H129" s="193" t="s">
        <v>898</v>
      </c>
      <c r="I129" s="7"/>
    </row>
    <row r="130" spans="5:9" ht="15" customHeight="1">
      <c r="E130" s="36"/>
      <c r="F130" s="342"/>
      <c r="G130" s="344"/>
      <c r="H130" s="193" t="s">
        <v>899</v>
      </c>
      <c r="I130" s="7"/>
    </row>
    <row r="131" spans="5:9" ht="15" customHeight="1">
      <c r="E131" s="36"/>
      <c r="F131" s="342"/>
      <c r="G131" s="344"/>
      <c r="H131" s="193" t="s">
        <v>900</v>
      </c>
      <c r="I131" s="7"/>
    </row>
    <row r="132" spans="5:9" ht="15" customHeight="1">
      <c r="E132" s="36"/>
      <c r="F132" s="342"/>
      <c r="G132" s="344"/>
      <c r="H132" s="193" t="s">
        <v>901</v>
      </c>
      <c r="I132" s="7"/>
    </row>
    <row r="133" spans="5:9" ht="14.7" customHeight="1">
      <c r="E133" s="36"/>
      <c r="F133" s="342"/>
      <c r="G133" s="1592"/>
      <c r="H133" s="193" t="s">
        <v>902</v>
      </c>
      <c r="I133" s="7"/>
    </row>
    <row r="134" spans="5:9" ht="14.7" customHeight="1">
      <c r="E134" s="36"/>
      <c r="F134" s="342"/>
      <c r="G134" s="1592"/>
      <c r="H134" s="193" t="s">
        <v>903</v>
      </c>
      <c r="I134" s="7"/>
    </row>
    <row r="135" spans="5:9" ht="14.7" customHeight="1">
      <c r="E135" s="36"/>
      <c r="F135" s="342"/>
      <c r="G135" s="1592"/>
      <c r="H135" s="193" t="s">
        <v>251</v>
      </c>
      <c r="I135" s="7"/>
    </row>
    <row r="136" spans="5:9" ht="14.7" customHeight="1">
      <c r="E136" s="36"/>
      <c r="F136" s="342"/>
      <c r="G136" s="1592"/>
      <c r="H136" s="193" t="s">
        <v>904</v>
      </c>
      <c r="I136" s="7"/>
    </row>
    <row r="137" spans="5:9" ht="14.7" customHeight="1">
      <c r="E137" s="36"/>
      <c r="F137" s="342"/>
      <c r="G137" s="1592"/>
      <c r="H137" s="193" t="s">
        <v>905</v>
      </c>
      <c r="I137" s="7"/>
    </row>
    <row r="138" spans="5:9" ht="14.7" customHeight="1">
      <c r="E138" s="36"/>
      <c r="F138" s="342"/>
      <c r="G138" s="1592"/>
      <c r="H138" s="193" t="s">
        <v>906</v>
      </c>
      <c r="I138" s="7"/>
    </row>
    <row r="139" spans="5:9" ht="23.25" customHeight="1">
      <c r="E139" s="36"/>
      <c r="F139" s="342"/>
      <c r="G139" s="334"/>
      <c r="H139" s="193" t="s">
        <v>872</v>
      </c>
      <c r="I139" s="7"/>
    </row>
    <row r="140" spans="5:9" ht="18.75" customHeight="1">
      <c r="E140" s="36"/>
      <c r="F140" s="342" t="s">
        <v>907</v>
      </c>
      <c r="G140" s="805" t="s">
        <v>908</v>
      </c>
      <c r="H140" s="193" t="s">
        <v>909</v>
      </c>
      <c r="I140" s="7"/>
    </row>
    <row r="141" spans="5:9" ht="16.5" customHeight="1">
      <c r="E141" s="36"/>
      <c r="F141" s="342"/>
      <c r="G141" s="805"/>
      <c r="H141" s="193" t="s">
        <v>910</v>
      </c>
      <c r="I141" s="7"/>
    </row>
    <row r="142" spans="5:9" ht="12" customHeight="1">
      <c r="E142" s="36"/>
      <c r="F142" s="342"/>
      <c r="G142" s="805"/>
      <c r="H142" s="193" t="s">
        <v>911</v>
      </c>
    </row>
    <row r="143" spans="5:9" ht="12" customHeight="1">
      <c r="F143" s="1273"/>
      <c r="G143" s="1273"/>
      <c r="H143" s="1273"/>
    </row>
    <row r="144" spans="5:9" ht="12.75" customHeight="1">
      <c r="H144" s="36"/>
    </row>
    <row r="145" ht="15.75" customHeight="1"/>
    <row r="146" ht="12"/>
    <row r="147" ht="12"/>
    <row r="148" ht="12"/>
    <row r="149" ht="12"/>
    <row r="150" ht="12"/>
    <row r="151" ht="12"/>
  </sheetData>
  <sheetProtection algorithmName="SHA-512" hashValue="br6jPnVESG6YpAzcrn2mVdnmGoT0T1EmaorsRY7PQvrqweztmjZa2Df9uEAUGNe7qJarE4Sa+8bTJfJ1jtUuKg==" saltValue="KvjGMqNSFI4pfejXTGy8HA==" spinCount="100000" sheet="1" objects="1" scenarios="1"/>
  <mergeCells count="23">
    <mergeCell ref="F27:F28"/>
    <mergeCell ref="B1:D1"/>
    <mergeCell ref="F5:G6"/>
    <mergeCell ref="F8:G9"/>
    <mergeCell ref="G14:G17"/>
    <mergeCell ref="G23:G26"/>
    <mergeCell ref="F23:F26"/>
    <mergeCell ref="G42:G45"/>
    <mergeCell ref="G133:G138"/>
    <mergeCell ref="F33:F36"/>
    <mergeCell ref="G33:G36"/>
    <mergeCell ref="F41:F42"/>
    <mergeCell ref="G48:G49"/>
    <mergeCell ref="G51:G53"/>
    <mergeCell ref="G57:G58"/>
    <mergeCell ref="G71:G72"/>
    <mergeCell ref="G76:G77"/>
    <mergeCell ref="G80:G82"/>
    <mergeCell ref="G90:G91"/>
    <mergeCell ref="G96:G113"/>
    <mergeCell ref="G46:G47"/>
    <mergeCell ref="G59:G60"/>
    <mergeCell ref="G73:G74"/>
  </mergeCells>
  <hyperlinks>
    <hyperlink ref="H8" r:id="rId1" xr:uid="{A2F24870-B0F0-B140-9B5C-52A1FF199742}"/>
    <hyperlink ref="H7" r:id="rId2" xr:uid="{27131C00-F0E5-A74E-B7EE-A4DE748D7970}"/>
    <hyperlink ref="C6:D6" location="'Scope of reporting'!A1" display="Scope of reporting" xr:uid="{6F8AF387-E1A8-0444-9F52-7A787D36F33B}"/>
    <hyperlink ref="C13" location="'JSE Sustainability | Narrative'!A1" display="Sustainability narrative" xr:uid="{C1E9DD26-0647-E240-BBB8-456B38096B50}"/>
    <hyperlink ref="H101" r:id="rId3" xr:uid="{47B5B5AB-9687-1B41-8EE3-132354B47C4E}"/>
    <hyperlink ref="H124" r:id="rId4" xr:uid="{06975EE9-4A0B-D640-9F18-7E2B98A0DC95}"/>
    <hyperlink ref="H102" location="Leadership!A1" display="ESG data book, leadership" xr:uid="{2D03480F-7E33-7343-A41C-425F5B849221}"/>
    <hyperlink ref="H103" location="'Environmental data'!A1" display="Data book: Environmental data" xr:uid="{702D2327-CE69-DE43-8709-BE6B7BBEA999}"/>
    <hyperlink ref="H123" location="People!A1" display="Databook: People data" xr:uid="{E708DB29-826D-5F42-811F-CAE89F97B7BB}"/>
    <hyperlink ref="C6" location="'Scope of reporting'!A1" display="Scope of reporting" xr:uid="{51FF914A-B187-4F61-B1AC-29CD218FD8D6}"/>
    <hyperlink ref="C9" location="TCFD!A1" display="TCFD" xr:uid="{93A96691-C4D4-43CD-89D6-DE82915BDB33}"/>
    <hyperlink ref="C8" location="'FRAMEWORKS &amp; GUIDELINES'!A1" display="FRAMEWORKS &amp; GUIDELINES" xr:uid="{2290F8D7-CA55-45B6-BBFF-17F6719AB06F}"/>
    <hyperlink ref="C10" location="SASB!A1" display="SASB" xr:uid="{0CB9AECD-C240-40E6-BAE5-46378F5FAF7F}"/>
    <hyperlink ref="C11" location="'GRI'!A1" display="GRI " xr:uid="{04EC7C6A-9877-48A8-B0CA-E2F53A8247A1}"/>
    <hyperlink ref="C12" location="'JSE Sustainability | Narrative'!A1" display="JSE disclosures:" xr:uid="{B79FEC2C-997B-4871-9B95-AAFA7F1E5217}"/>
    <hyperlink ref="C15" location="'JSE Climate Change'!A1" display="Climate change" xr:uid="{0109F137-C7E1-494E-9133-7C1B418F8ADB}"/>
    <hyperlink ref="C14" location="'JSE Sustainability | Metrics'!A1" display="Sustainability metrics" xr:uid="{14F913CC-6F09-47B1-9445-F68F0FA23352}"/>
    <hyperlink ref="C18" location="ENVIRONMENT!A1" display="ENVIRONMENT" xr:uid="{C113F869-D74F-4322-9C7E-25B787EE5E8D}"/>
    <hyperlink ref="C19" location="'Environmental data'!A1" display="Environmental data" xr:uid="{FA44FA1E-C3E3-4157-8F1C-E9948BE3BDDE}"/>
    <hyperlink ref="C22" location="People!A1" display="People" xr:uid="{7D70131D-E8D9-4AB5-8710-D0D7409D8A21}"/>
    <hyperlink ref="C23" location="Communities!A1" display="Communities" xr:uid="{D073A513-E839-4B2D-8144-D56FAFB73E4E}"/>
    <hyperlink ref="C24" location="'Human Rights'!A1" display="Human rights" xr:uid="{3773147D-08C9-4943-B50E-C054807F3585}"/>
    <hyperlink ref="C21" location="SOCIAL!A1" display="SOCIAL" xr:uid="{87BE2246-21E2-4D29-8EE3-56D8EE82957C}"/>
    <hyperlink ref="C26" location="GOVERNANCE!A1" display="GOVERNANCE" xr:uid="{FEBE4FC0-4773-4606-8F54-8768DBB7C755}"/>
    <hyperlink ref="C27" location="Leadership!A1" display="Leadership" xr:uid="{D4EFD164-1D42-4B58-A440-874F9B338D0A}"/>
    <hyperlink ref="C28" location="'King IV application register'!A1" display="King IV application register" xr:uid="{91498DEA-D9D2-4C58-BCBF-8820F27A89F3}"/>
    <hyperlink ref="C16" location="'UNGC COP'!A1" display="UNGC COP" xr:uid="{8D5892E1-3A94-426D-9405-9815FA13BDED}"/>
    <hyperlink ref="H139" location="'Environmental data'!A1" display="Databook: Environmental data" xr:uid="{AE806045-A8BC-4F6C-9442-F1CB507AEE4A}"/>
    <hyperlink ref="H14" r:id="rId5" xr:uid="{5239CA86-A48D-4090-AAEE-9CF0B4DB5136}"/>
    <hyperlink ref="H15" r:id="rId6" xr:uid="{AD6159C9-7B55-4D3B-9DA4-C2655078FEF6}"/>
    <hyperlink ref="H16" r:id="rId7" xr:uid="{5C8FBD9F-B205-43F3-9904-F06346B2EFAC}"/>
    <hyperlink ref="H17" r:id="rId8" xr:uid="{BFA9F9F2-91EB-4EC2-8E18-A343C2A6B114}"/>
    <hyperlink ref="H19" r:id="rId9" xr:uid="{7CA78E37-28BC-4DEB-8A27-E33AAC0643D7}"/>
    <hyperlink ref="H20" r:id="rId10" xr:uid="{58FF34D8-BD2D-43B9-8D9F-D0504BB7884B}"/>
    <hyperlink ref="H21" r:id="rId11" location="sel=160:1:Eu,160:2:uE" xr:uid="{4F849792-7BAF-4CC0-A644-E4C20DCD566E}"/>
    <hyperlink ref="H22" r:id="rId12" xr:uid="{A20E80D1-CAE9-4A1F-B829-3066D74598EC}"/>
    <hyperlink ref="H23" r:id="rId13" xr:uid="{DFA986A0-70C5-4EA5-A72C-C72475FD6A03}"/>
    <hyperlink ref="H24" r:id="rId14" xr:uid="{213307EC-ABB5-4FAE-9FF3-7CB930BF6CBF}"/>
    <hyperlink ref="H25" r:id="rId15" xr:uid="{C4B69197-44F9-4E0F-8498-CE1991F5041C}"/>
    <hyperlink ref="H26" r:id="rId16" xr:uid="{DDDC4B7E-397A-438D-A7E2-4DD3C48B5EA3}"/>
    <hyperlink ref="H27" r:id="rId17" xr:uid="{12241A52-7B3C-45B4-AB9F-BE61A2E8F177}"/>
    <hyperlink ref="H28" r:id="rId18" xr:uid="{1FF2EFB7-CF94-4DA0-AD5E-7B2330FE9786}"/>
    <hyperlink ref="H30" r:id="rId19" xr:uid="{5A2BFF0E-511C-43FE-B1BA-E9ACC61EDA09}"/>
    <hyperlink ref="H31" r:id="rId20" xr:uid="{8DA56738-E528-4A50-83BC-2650419BE032}"/>
    <hyperlink ref="H32" r:id="rId21" xr:uid="{9E1B5814-A17D-433B-8126-AD35F81510F8}"/>
    <hyperlink ref="H33" r:id="rId22" xr:uid="{C2A47A38-82AE-4FD8-8141-80D260838493}"/>
    <hyperlink ref="H34" r:id="rId23" xr:uid="{52FDD2CA-DC3E-4F7C-B506-796353576210}"/>
    <hyperlink ref="H35" r:id="rId24" location="sel=125:1:Rlj,125:3:jlR" xr:uid="{C898D10E-81A6-4D32-83FF-5E2AF848AF07}"/>
    <hyperlink ref="H36" r:id="rId25" xr:uid="{09780E43-8A6F-4135-8202-9A0205022CB5}"/>
    <hyperlink ref="H38" r:id="rId26" xr:uid="{F277C30E-2B2E-4737-A5F6-21DCD46BAAAA}"/>
    <hyperlink ref="H39" r:id="rId27" xr:uid="{F61A2B22-4AC9-492C-85D9-07EA94E38A2F}"/>
    <hyperlink ref="H41" r:id="rId28" xr:uid="{B5D02D51-7680-4C8F-B511-FF5FC6040E76}"/>
    <hyperlink ref="H46" r:id="rId29" xr:uid="{E6C4FECF-DA0E-4AA3-93FF-77313218E9BB}"/>
    <hyperlink ref="H47" r:id="rId30" xr:uid="{143845B4-71CB-45EE-A2E7-A1A9A6F1946C}"/>
    <hyperlink ref="H48" r:id="rId31" xr:uid="{FC0E327E-9476-4F53-AA6E-F0E8316EFA10}"/>
    <hyperlink ref="H49" r:id="rId32" xr:uid="{4B304EC4-7F3A-4B6E-A814-7744FD7BDFCE}"/>
    <hyperlink ref="H50" r:id="rId33" xr:uid="{A1D1388E-A8F1-429A-B017-295EDC33FE4C}"/>
    <hyperlink ref="H51" r:id="rId34" xr:uid="{B0A70765-7A89-45BE-8ED8-1CEEE29085D2}"/>
    <hyperlink ref="H52" r:id="rId35" xr:uid="{80284ADA-AF01-461B-839A-93B2FAFADEAF}"/>
    <hyperlink ref="H53" r:id="rId36" xr:uid="{0C4F7294-846B-4601-A299-07AA47CB7D9B}"/>
    <hyperlink ref="H54" r:id="rId37" xr:uid="{D667E8C7-9748-4888-B5DB-F4A4DD3406AB}"/>
    <hyperlink ref="H55" r:id="rId38" xr:uid="{10A37B41-D5C7-411B-9A8B-E35A421C4AD4}"/>
    <hyperlink ref="H56" r:id="rId39" xr:uid="{99D2347D-F52E-45F1-98BD-F1C9081CCBC4}"/>
    <hyperlink ref="H57" r:id="rId40" xr:uid="{B30C7851-3EEF-450F-AE81-7A0B235D20E6}"/>
    <hyperlink ref="H58" r:id="rId41" xr:uid="{EFE50A4E-E9AA-4173-BB83-E53E94070F46}"/>
    <hyperlink ref="H59" r:id="rId42" xr:uid="{26CF1BF9-35EF-41A0-8743-704AF8330C26}"/>
    <hyperlink ref="H60" r:id="rId43" xr:uid="{988D7498-E099-433C-B2EA-638B0E841664}"/>
    <hyperlink ref="H62" r:id="rId44" xr:uid="{80F6C259-6DC8-41D2-8490-8C9D66DDBEC5}"/>
    <hyperlink ref="H63" r:id="rId45" xr:uid="{7ECE13A9-64FF-4DD0-A5BC-69022D44D6CC}"/>
    <hyperlink ref="H64" r:id="rId46" xr:uid="{729D81FA-B5C9-4146-A991-355340F712C8}"/>
    <hyperlink ref="H66" r:id="rId47" xr:uid="{3BDF635B-F5C4-45C0-AEA0-602976E53826}"/>
    <hyperlink ref="H67" r:id="rId48" xr:uid="{928AFD74-1C09-4DE1-8178-74A175791025}"/>
    <hyperlink ref="H68" r:id="rId49" xr:uid="{5807D76E-9152-4C6D-9EFF-5CD2FC166CFD}"/>
    <hyperlink ref="H69" r:id="rId50" xr:uid="{0B8478C3-9D06-4D88-BAA5-18E21A4F6BAC}"/>
    <hyperlink ref="H71" r:id="rId51" xr:uid="{3FDBF9DF-E224-49FA-8C12-EBB8A3EE4F91}"/>
    <hyperlink ref="H72" r:id="rId52" xr:uid="{CA3A4676-AB8F-48D0-8736-02DA255C91AA}"/>
    <hyperlink ref="H73" r:id="rId53" xr:uid="{64E5A3DA-0320-4E8F-A6E4-43C5398CDF65}"/>
    <hyperlink ref="H74" r:id="rId54" xr:uid="{3F804642-8E80-4E25-9E01-BD6D13F2AC92}"/>
    <hyperlink ref="H76" r:id="rId55" xr:uid="{A7313EAA-8DD9-46A5-B9F0-2CBCEE727FC0}"/>
    <hyperlink ref="H77" r:id="rId56" xr:uid="{966108C1-DD57-4B18-BC12-3E56DD9DAE04}"/>
    <hyperlink ref="H78" r:id="rId57" xr:uid="{403F7DC8-658F-4DAF-B723-0F90280B64C4}"/>
    <hyperlink ref="H80" r:id="rId58" xr:uid="{26C13C78-0D21-4721-A3C4-83846833BC20}"/>
    <hyperlink ref="H81" r:id="rId59" xr:uid="{545FB236-17F2-4145-8026-B4CF86F5E544}"/>
    <hyperlink ref="H82" r:id="rId60" xr:uid="{7E08BABC-1266-4D15-8B80-555C45C35C53}"/>
    <hyperlink ref="H83" r:id="rId61" xr:uid="{65C7B886-501D-42E6-94FE-B7D4C2F759AD}"/>
    <hyperlink ref="H84" r:id="rId62" xr:uid="{0142EA4E-F904-4330-8500-655F1E824B2D}"/>
    <hyperlink ref="H85" r:id="rId63" xr:uid="{014C30D1-A47D-4D27-8A67-08F34FC096C8}"/>
    <hyperlink ref="H87" r:id="rId64" xr:uid="{1C2CEE1F-676D-4AD4-9CB9-FEF92C499DC5}"/>
    <hyperlink ref="H88" r:id="rId65" xr:uid="{7DD16E01-016F-4DF0-BD77-4F81704BA051}"/>
    <hyperlink ref="H90" r:id="rId66" xr:uid="{2CE73566-C963-43E1-9434-4A810643DC4B}"/>
    <hyperlink ref="H91" r:id="rId67" xr:uid="{D62EF348-BE71-42FC-AD79-C31FC41E72A6}"/>
    <hyperlink ref="H92" r:id="rId68" xr:uid="{8C81A74E-169C-4CE7-8EBF-FC4DF822D23C}"/>
    <hyperlink ref="H93" r:id="rId69" xr:uid="{ACBD3910-E8A4-4B87-A2C3-0432AF1477DE}"/>
    <hyperlink ref="H94" r:id="rId70" xr:uid="{9911F802-49CB-445A-A47F-05F9D358C093}"/>
    <hyperlink ref="H95" r:id="rId71" xr:uid="{CC59D74B-5CAE-41A0-A0A7-B79470EE98ED}"/>
    <hyperlink ref="H97" r:id="rId72" xr:uid="{832D3237-92E8-4023-A8DD-70B6CC75D628}"/>
    <hyperlink ref="H86" location="'TCFD'!A1" display="TCFD" xr:uid="{8C55902B-D232-448C-AB5A-C7B32C1C05DD}"/>
    <hyperlink ref="H42" r:id="rId73" xr:uid="{FE671331-F1CE-4E5B-89B1-4B676EDE54C0}"/>
    <hyperlink ref="H43" r:id="rId74" xr:uid="{3CA8746D-EF6C-4FC7-9FCB-A2BC15493E9E}"/>
    <hyperlink ref="H100" r:id="rId75" location="sel=91:1:Hr,91:2:rH" xr:uid="{9254A55B-1F78-4DDF-95D3-CB260FB27232}"/>
    <hyperlink ref="H105" r:id="rId76" xr:uid="{FA9CB57D-FBE8-4A2F-B90D-51143EC3A3F8}"/>
    <hyperlink ref="H106" r:id="rId77" location="sel=83:2:VxP,83:9:ll1" xr:uid="{453EB078-88F2-4308-8430-F8290B50F6F2}"/>
    <hyperlink ref="H107" r:id="rId78" location="sel=236:1:D36,236:4:p63" xr:uid="{7411E134-DB41-414E-A76E-DD7DEBA433CB}"/>
    <hyperlink ref="H108" r:id="rId79" xr:uid="{01B49569-E6E8-4B8B-864B-D99BE53DB665}"/>
    <hyperlink ref="H109" r:id="rId80" xr:uid="{0004D3D8-2AFD-4569-B7D6-746D645C4361}"/>
    <hyperlink ref="H110" r:id="rId81" xr:uid="{4BC607B3-FCE9-4826-B2ED-99625CD9ACF4}"/>
    <hyperlink ref="H111" r:id="rId82" xr:uid="{163DB9DD-38AD-4E94-BAA7-36A3AD9C06F2}"/>
    <hyperlink ref="H113" r:id="rId83" xr:uid="{1181E224-220F-4167-BAFB-0E96F196B52A}"/>
    <hyperlink ref="H114" r:id="rId84" xr:uid="{B7820634-D52B-48C6-9FC2-BD515E7CA037}"/>
    <hyperlink ref="H115" r:id="rId85" xr:uid="{09CD32F5-9D53-4FEC-B7BA-F0CC73AE4AA2}"/>
    <hyperlink ref="H116" r:id="rId86" xr:uid="{591F27C7-46F6-4625-9694-D474BC9C8D51}"/>
    <hyperlink ref="H117" r:id="rId87" xr:uid="{12E9908D-55F1-4121-958D-AEF282F25D79}"/>
    <hyperlink ref="H118" r:id="rId88" xr:uid="{CC611FB6-30FE-49BE-B747-D39F44476BA8}"/>
    <hyperlink ref="H119" r:id="rId89" xr:uid="{D1FED3DA-A8CF-41BC-8F0D-545434B0354D}"/>
    <hyperlink ref="H120" r:id="rId90" xr:uid="{7F122217-34EC-432F-B34F-10A0FF3DD934}"/>
    <hyperlink ref="H121" r:id="rId91" xr:uid="{CC4CA034-6EA3-4727-B996-62293BA159FB}"/>
    <hyperlink ref="H122" r:id="rId92" location="sel=106:1:F,106:1:F" xr:uid="{6A5813CC-F7A7-4483-93D0-7347E8F27616}"/>
    <hyperlink ref="H126" r:id="rId93" xr:uid="{D8276405-35C5-47CE-9C87-7AFE7856A4EA}"/>
    <hyperlink ref="H127" r:id="rId94" xr:uid="{AE8E49C0-4F0E-4945-86FC-A3ABA5A311DE}"/>
    <hyperlink ref="H128" r:id="rId95" xr:uid="{1923D846-AB82-4A89-BFF9-31345CB2BB7C}"/>
    <hyperlink ref="H129" r:id="rId96" xr:uid="{FFEC1BA8-044D-49C0-BA49-D13D760D06A3}"/>
    <hyperlink ref="H130" r:id="rId97" xr:uid="{F58D594A-1EA4-4F47-BE72-EEB49FCC2CF3}"/>
    <hyperlink ref="H131" r:id="rId98" xr:uid="{C15E5CFF-DA87-48AB-B1AB-4AAEC9914A40}"/>
    <hyperlink ref="H132" r:id="rId99" location="sel=216:2:VyU,216:5:yUy" xr:uid="{CBB27DAC-5616-4CA6-881A-4A8FFE53B682}"/>
    <hyperlink ref="H133" r:id="rId100" xr:uid="{BDFA86D0-F262-4ED7-A3EF-ECC51C5BB5FC}"/>
    <hyperlink ref="H134" r:id="rId101" xr:uid="{31C9CE3F-7E8D-43E4-B28B-BAE38ABDB9C0}"/>
    <hyperlink ref="H135" r:id="rId102" xr:uid="{1CB349A9-E59C-4E7D-9F5F-7306D11C036F}"/>
    <hyperlink ref="H136" r:id="rId103" xr:uid="{78973E70-D17E-4EC9-BF77-C7EA73E1D0D4}"/>
    <hyperlink ref="H137" r:id="rId104" xr:uid="{2E97A28B-5562-4B8F-A091-521BDF2C2C85}"/>
    <hyperlink ref="H138" r:id="rId105" xr:uid="{A45385B8-8963-4790-8AD7-EB4A9D621092}"/>
    <hyperlink ref="H140" r:id="rId106" xr:uid="{337B3C46-595B-4502-A0AB-A14DCA9F873B}"/>
    <hyperlink ref="H141" r:id="rId107" xr:uid="{D5B048D9-DDB9-47CC-B349-DEBA1D92E700}"/>
    <hyperlink ref="H142" r:id="rId108" xr:uid="{55DF2710-867F-453E-BB18-13C366FADF76}"/>
    <hyperlink ref="H99" r:id="rId109" xr:uid="{92ADA143-B84F-478C-A8B9-53B0F416165A}"/>
    <hyperlink ref="H29" r:id="rId110" location="sel=25:1:Rn2,25:7:pjj" xr:uid="{D7E07009-4B8E-48E0-A68D-1C55714DBE41}"/>
    <hyperlink ref="H98" r:id="rId111" xr:uid="{56804FA6-88D1-4ECF-950D-F9078E8AB373}"/>
    <hyperlink ref="H112" r:id="rId112" xr:uid="{1640030D-0D95-42F2-9E07-3BBC12D026B7}"/>
  </hyperlinks>
  <pageMargins left="0.7" right="0.7" top="0.75" bottom="0.75" header="0.3" footer="0.3"/>
  <pageSetup scale="49" fitToHeight="2" orientation="landscape" horizontalDpi="1200" verticalDpi="1200" r:id="rId113"/>
  <drawing r:id="rId1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0AAF-9833-1348-9977-3D4A60C9A9EC}">
  <sheetPr codeName="Sheet20">
    <pageSetUpPr fitToPage="1"/>
  </sheetPr>
  <dimension ref="B1:Q241"/>
  <sheetViews>
    <sheetView topLeftCell="C2" zoomScaleNormal="100" workbookViewId="0">
      <selection activeCell="O81" sqref="O81"/>
    </sheetView>
  </sheetViews>
  <sheetFormatPr defaultColWidth="9.109375" defaultRowHeight="12.75" customHeight="1"/>
  <cols>
    <col min="1" max="1" width="0" hidden="1" customWidth="1"/>
    <col min="2" max="2" width="3.44140625" style="415" customWidth="1"/>
    <col min="3" max="3" width="24.44140625" style="415" customWidth="1"/>
    <col min="4" max="4" width="8.44140625" style="415" customWidth="1"/>
    <col min="5" max="5" width="3.44140625" customWidth="1"/>
    <col min="6" max="6" width="27.33203125" style="40" customWidth="1"/>
    <col min="7" max="7" width="1.33203125" customWidth="1"/>
    <col min="8" max="8" width="1.44140625" customWidth="1"/>
    <col min="9" max="9" width="3.44140625" style="55" customWidth="1"/>
    <col min="10" max="10" width="56.6640625" style="40" customWidth="1"/>
    <col min="11" max="11" width="2.44140625" style="40" customWidth="1"/>
    <col min="12" max="12" width="14.44140625" customWidth="1"/>
    <col min="13" max="13" width="20.109375" style="40" customWidth="1"/>
    <col min="14" max="14" width="36.44140625" style="40" customWidth="1"/>
    <col min="15" max="15" width="46.6640625" style="40" customWidth="1"/>
  </cols>
  <sheetData>
    <row r="1" spans="2:17" ht="12" hidden="1" customHeight="1">
      <c r="B1" s="1483"/>
      <c r="C1" s="1483"/>
      <c r="D1" s="1483"/>
    </row>
    <row r="2" spans="2:17" ht="12">
      <c r="B2" s="416"/>
    </row>
    <row r="3" spans="2:17" ht="12">
      <c r="J3" s="491"/>
      <c r="K3" s="491"/>
    </row>
    <row r="4" spans="2:17" ht="13.2">
      <c r="F4" s="136"/>
    </row>
    <row r="5" spans="2:17" ht="12">
      <c r="F5" s="1519" t="s">
        <v>749</v>
      </c>
      <c r="G5" s="1519"/>
      <c r="H5" s="1519"/>
      <c r="I5" s="1519"/>
      <c r="J5" s="1519"/>
      <c r="K5" s="1519"/>
      <c r="L5" s="1519"/>
      <c r="M5" s="1519"/>
      <c r="O5" s="329"/>
    </row>
    <row r="6" spans="2:17" ht="12.75" customHeight="1">
      <c r="B6" s="417"/>
      <c r="C6" s="418" t="s">
        <v>0</v>
      </c>
      <c r="D6" s="419"/>
      <c r="F6" s="1519"/>
      <c r="G6" s="1519"/>
      <c r="H6" s="1519"/>
      <c r="I6" s="1519"/>
      <c r="J6" s="1519"/>
      <c r="K6" s="1519"/>
      <c r="L6" s="1519"/>
      <c r="M6" s="1519"/>
    </row>
    <row r="7" spans="2:17" ht="12.75" customHeight="1">
      <c r="B7" s="420"/>
      <c r="C7" s="421"/>
      <c r="F7" s="1519"/>
      <c r="G7" s="1519"/>
      <c r="H7" s="1519"/>
      <c r="I7" s="1519"/>
      <c r="J7" s="1519"/>
      <c r="K7" s="1519"/>
      <c r="L7" s="1519"/>
      <c r="M7" s="1519"/>
    </row>
    <row r="8" spans="2:17" ht="12.75" customHeight="1">
      <c r="C8" s="422" t="s">
        <v>29</v>
      </c>
      <c r="D8" s="423"/>
      <c r="F8" s="1603" t="s">
        <v>912</v>
      </c>
      <c r="G8" s="1603"/>
      <c r="H8" s="1603"/>
      <c r="I8" s="1603"/>
      <c r="J8" s="1603"/>
      <c r="K8" s="222"/>
      <c r="O8" s="193" t="s">
        <v>66</v>
      </c>
    </row>
    <row r="9" spans="2:17" ht="13.5" customHeight="1">
      <c r="C9" s="424" t="s">
        <v>2</v>
      </c>
      <c r="D9" s="423"/>
      <c r="E9" s="36"/>
      <c r="F9" s="1603"/>
      <c r="G9" s="1603"/>
      <c r="H9" s="1603"/>
      <c r="I9" s="1603"/>
      <c r="J9" s="1603"/>
      <c r="K9" s="222"/>
      <c r="O9" s="193" t="s">
        <v>65</v>
      </c>
    </row>
    <row r="10" spans="2:17" ht="12.45" customHeight="1">
      <c r="B10" s="425"/>
      <c r="C10" s="942" t="s">
        <v>3</v>
      </c>
      <c r="D10" s="425"/>
      <c r="E10" s="36"/>
      <c r="F10" s="198" t="s">
        <v>913</v>
      </c>
      <c r="G10" s="198"/>
      <c r="H10" s="198"/>
      <c r="I10" s="198"/>
      <c r="J10" s="198"/>
      <c r="K10" s="198"/>
      <c r="O10" s="197" t="s">
        <v>69</v>
      </c>
    </row>
    <row r="11" spans="2:17" ht="17.7" customHeight="1">
      <c r="B11" s="416"/>
      <c r="C11" s="963" t="s">
        <v>31</v>
      </c>
      <c r="D11" s="416"/>
      <c r="E11" s="36"/>
      <c r="F11" s="54" t="s">
        <v>914</v>
      </c>
      <c r="G11" s="198"/>
      <c r="H11" s="198"/>
      <c r="I11" s="198"/>
      <c r="J11" s="198"/>
      <c r="K11" s="198"/>
      <c r="L11" s="36"/>
      <c r="O11" s="898" t="s">
        <v>70</v>
      </c>
    </row>
    <row r="12" spans="2:17" ht="15" customHeight="1">
      <c r="C12" s="426" t="s">
        <v>5</v>
      </c>
      <c r="E12" s="36"/>
      <c r="I12" s="40"/>
      <c r="J12" s="36"/>
      <c r="K12" s="36"/>
      <c r="L12" s="36"/>
      <c r="O12" s="898" t="s">
        <v>71</v>
      </c>
    </row>
    <row r="13" spans="2:17" ht="12.45" customHeight="1">
      <c r="C13" s="427" t="s">
        <v>6</v>
      </c>
      <c r="E13" s="36"/>
      <c r="F13" s="38"/>
      <c r="G13" s="38"/>
      <c r="H13" s="38"/>
      <c r="I13" s="133"/>
      <c r="J13" s="362" t="s">
        <v>915</v>
      </c>
      <c r="K13" s="362"/>
      <c r="L13" s="362" t="s">
        <v>916</v>
      </c>
      <c r="M13" s="362" t="s">
        <v>917</v>
      </c>
      <c r="N13" s="362" t="s">
        <v>918</v>
      </c>
      <c r="O13" s="362" t="s">
        <v>752</v>
      </c>
    </row>
    <row r="14" spans="2:17" ht="18" customHeight="1">
      <c r="B14" s="379"/>
      <c r="C14" s="381" t="s">
        <v>7</v>
      </c>
      <c r="D14" s="379"/>
      <c r="E14" s="36"/>
      <c r="F14" s="335" t="s">
        <v>919</v>
      </c>
      <c r="G14" s="335"/>
      <c r="H14" s="335"/>
      <c r="I14" s="335"/>
      <c r="J14" s="335"/>
      <c r="K14" s="335"/>
      <c r="L14" s="335"/>
      <c r="M14" s="335"/>
      <c r="N14" s="335"/>
      <c r="O14" s="335"/>
    </row>
    <row r="15" spans="2:17" ht="12.6">
      <c r="C15" s="428" t="s">
        <v>8</v>
      </c>
      <c r="E15" s="36"/>
      <c r="F15" s="347" t="s">
        <v>920</v>
      </c>
      <c r="G15" s="38"/>
      <c r="H15" s="38"/>
      <c r="J15" s="36"/>
      <c r="K15" s="36"/>
      <c r="L15" s="40"/>
    </row>
    <row r="16" spans="2:17" ht="12.45" customHeight="1">
      <c r="C16" s="974" t="s">
        <v>10</v>
      </c>
      <c r="E16" s="36"/>
      <c r="F16" s="345" t="s">
        <v>921</v>
      </c>
      <c r="G16" s="39"/>
      <c r="H16" s="38"/>
      <c r="I16" s="132" t="s">
        <v>922</v>
      </c>
      <c r="J16" s="1482" t="s">
        <v>923</v>
      </c>
      <c r="K16" s="221"/>
      <c r="L16" s="221" t="s">
        <v>924</v>
      </c>
      <c r="M16" s="1482" t="s">
        <v>925</v>
      </c>
      <c r="N16" s="1496" t="s">
        <v>926</v>
      </c>
      <c r="O16" s="193" t="s">
        <v>927</v>
      </c>
      <c r="P16" s="7"/>
      <c r="Q16" s="42"/>
    </row>
    <row r="17" spans="3:17" ht="12.6">
      <c r="E17" s="36"/>
      <c r="F17" s="345"/>
      <c r="G17" s="39"/>
      <c r="H17" s="38"/>
      <c r="I17" s="132"/>
      <c r="J17" s="1482"/>
      <c r="K17" s="221"/>
      <c r="L17" s="221"/>
      <c r="M17" s="1482"/>
      <c r="N17" s="1496"/>
      <c r="O17" s="1209" t="s">
        <v>928</v>
      </c>
      <c r="Q17" s="42"/>
    </row>
    <row r="18" spans="3:17" ht="12.6">
      <c r="C18" s="429" t="s">
        <v>34</v>
      </c>
      <c r="E18" s="36"/>
      <c r="F18" s="345"/>
      <c r="G18" s="39"/>
      <c r="H18" s="38"/>
      <c r="I18" s="132"/>
      <c r="J18" s="1482"/>
      <c r="K18" s="221"/>
      <c r="L18" s="221"/>
      <c r="M18" s="221"/>
      <c r="N18" s="1496"/>
      <c r="O18" s="355"/>
      <c r="Q18" s="42"/>
    </row>
    <row r="19" spans="3:17" ht="12.6">
      <c r="C19" s="431" t="s">
        <v>12</v>
      </c>
      <c r="E19" s="36"/>
      <c r="F19" s="345" t="s">
        <v>929</v>
      </c>
      <c r="G19" s="39"/>
      <c r="H19" s="38"/>
      <c r="I19" s="132" t="s">
        <v>922</v>
      </c>
      <c r="J19" s="1482" t="s">
        <v>930</v>
      </c>
      <c r="K19" s="221"/>
      <c r="L19" s="221" t="s">
        <v>931</v>
      </c>
      <c r="M19" s="1482" t="s">
        <v>932</v>
      </c>
      <c r="N19" s="1496"/>
      <c r="O19" s="193" t="s">
        <v>933</v>
      </c>
    </row>
    <row r="20" spans="3:17" ht="12.6">
      <c r="C20" s="437"/>
      <c r="D20" s="430"/>
      <c r="E20" s="36"/>
      <c r="F20" s="345"/>
      <c r="G20" s="39"/>
      <c r="H20" s="38"/>
      <c r="I20" s="132"/>
      <c r="J20" s="1482"/>
      <c r="K20" s="221"/>
      <c r="L20" s="221"/>
      <c r="M20" s="1482"/>
      <c r="N20" s="1496"/>
      <c r="O20" s="355"/>
    </row>
    <row r="21" spans="3:17" ht="12.6">
      <c r="C21" s="429" t="s">
        <v>35</v>
      </c>
      <c r="D21" s="430"/>
      <c r="E21" s="36"/>
      <c r="F21" s="345"/>
      <c r="G21" s="39"/>
      <c r="H21" s="38"/>
      <c r="I21" s="132"/>
      <c r="J21" s="1482"/>
      <c r="K21" s="221"/>
      <c r="L21" s="221"/>
      <c r="M21" s="221"/>
      <c r="N21" s="1496"/>
      <c r="O21" s="355"/>
    </row>
    <row r="22" spans="3:17" ht="12.6">
      <c r="C22" s="431" t="s">
        <v>16</v>
      </c>
      <c r="E22" s="36"/>
      <c r="F22" s="345" t="s">
        <v>934</v>
      </c>
      <c r="G22" s="39"/>
      <c r="H22" s="38"/>
      <c r="I22" s="132" t="s">
        <v>922</v>
      </c>
      <c r="J22" s="1482" t="s">
        <v>935</v>
      </c>
      <c r="K22" s="221"/>
      <c r="L22" s="221" t="s">
        <v>924</v>
      </c>
      <c r="M22" s="1482" t="s">
        <v>925</v>
      </c>
      <c r="N22" s="1496"/>
      <c r="O22" s="193" t="s">
        <v>927</v>
      </c>
    </row>
    <row r="23" spans="3:17" ht="12.6">
      <c r="C23" s="431" t="s">
        <v>18</v>
      </c>
      <c r="E23" s="36"/>
      <c r="F23" s="345"/>
      <c r="G23" s="39"/>
      <c r="H23" s="38"/>
      <c r="I23" s="132"/>
      <c r="J23" s="1482"/>
      <c r="K23" s="221"/>
      <c r="L23" s="221"/>
      <c r="M23" s="1482"/>
      <c r="N23" s="263"/>
      <c r="O23" s="193" t="s">
        <v>928</v>
      </c>
    </row>
    <row r="24" spans="3:17" ht="12.6">
      <c r="C24" s="431" t="s">
        <v>20</v>
      </c>
      <c r="E24" s="36"/>
      <c r="F24" s="348"/>
      <c r="G24" s="349"/>
      <c r="H24" s="350"/>
      <c r="I24" s="351"/>
      <c r="J24" s="1580"/>
      <c r="K24" s="314"/>
      <c r="L24" s="314"/>
      <c r="M24" s="1580"/>
      <c r="N24" s="264"/>
      <c r="O24" s="356"/>
    </row>
    <row r="25" spans="3:17" ht="12.6">
      <c r="C25" s="431"/>
      <c r="E25" s="36"/>
      <c r="F25" s="347" t="s">
        <v>936</v>
      </c>
      <c r="G25" s="225"/>
      <c r="H25" s="361"/>
      <c r="I25" s="225"/>
      <c r="J25" s="225"/>
      <c r="K25" s="225"/>
      <c r="L25" s="225"/>
      <c r="M25" s="225"/>
      <c r="N25" s="225"/>
      <c r="O25" s="357"/>
    </row>
    <row r="26" spans="3:17" ht="13.2" thickBot="1">
      <c r="C26" s="669" t="s">
        <v>37</v>
      </c>
      <c r="E26" s="36"/>
      <c r="F26" s="1608" t="s">
        <v>937</v>
      </c>
      <c r="G26" s="1609"/>
      <c r="H26" s="1611"/>
      <c r="I26" s="1612" t="s">
        <v>922</v>
      </c>
      <c r="J26" s="1580" t="s">
        <v>938</v>
      </c>
      <c r="K26" s="221"/>
      <c r="L26" s="1580" t="s">
        <v>931</v>
      </c>
      <c r="M26" s="1580" t="s">
        <v>939</v>
      </c>
      <c r="N26" s="1580" t="s">
        <v>940</v>
      </c>
      <c r="O26" s="1613" t="s">
        <v>941</v>
      </c>
    </row>
    <row r="27" spans="3:17" ht="13.2" thickBot="1">
      <c r="C27" s="431" t="s">
        <v>25</v>
      </c>
      <c r="E27" s="36"/>
      <c r="F27" s="1608"/>
      <c r="G27" s="1609"/>
      <c r="H27" s="1611"/>
      <c r="I27" s="1612"/>
      <c r="J27" s="1580"/>
      <c r="K27" s="221"/>
      <c r="L27" s="1580"/>
      <c r="M27" s="1580"/>
      <c r="N27" s="1580"/>
      <c r="O27" s="1613"/>
    </row>
    <row r="28" spans="3:17" ht="12.45" customHeight="1" thickBot="1">
      <c r="C28" s="431" t="s">
        <v>26</v>
      </c>
      <c r="E28" s="36"/>
      <c r="F28" s="1608"/>
      <c r="G28" s="1609"/>
      <c r="H28" s="1611"/>
      <c r="I28" s="1612"/>
      <c r="J28" s="1580"/>
      <c r="K28" s="221"/>
      <c r="L28" s="1580"/>
      <c r="M28" s="1580"/>
      <c r="N28" s="1580"/>
      <c r="O28" s="1613"/>
    </row>
    <row r="29" spans="3:17" ht="42.75" customHeight="1" thickBot="1">
      <c r="C29" s="431"/>
      <c r="E29" s="36"/>
      <c r="F29" s="1608"/>
      <c r="G29" s="1610"/>
      <c r="H29" s="1611"/>
      <c r="I29" s="1373"/>
      <c r="J29" s="1580"/>
      <c r="K29" s="314"/>
      <c r="L29" s="1580"/>
      <c r="M29" s="1580"/>
      <c r="N29" s="1580"/>
      <c r="O29" s="1614"/>
    </row>
    <row r="30" spans="3:17" ht="12.6">
      <c r="D30" s="430"/>
      <c r="E30" s="36"/>
      <c r="F30" s="347" t="s">
        <v>942</v>
      </c>
      <c r="G30" s="225"/>
      <c r="H30" s="361"/>
      <c r="I30" s="225"/>
      <c r="J30" s="225"/>
      <c r="K30" s="225"/>
      <c r="L30" s="225"/>
      <c r="M30" s="225"/>
      <c r="N30" s="225"/>
      <c r="O30" s="357"/>
    </row>
    <row r="31" spans="3:17" ht="12.6">
      <c r="C31" s="438"/>
      <c r="D31" s="430"/>
      <c r="E31" s="36"/>
      <c r="F31" s="345" t="s">
        <v>943</v>
      </c>
      <c r="G31" s="39"/>
      <c r="H31" s="38"/>
      <c r="I31" s="132"/>
      <c r="J31" s="55"/>
      <c r="K31" s="55"/>
      <c r="L31" s="55"/>
      <c r="M31" s="55"/>
      <c r="N31" s="55"/>
      <c r="O31" s="355"/>
    </row>
    <row r="32" spans="3:17" ht="20.399999999999999">
      <c r="C32" s="430"/>
      <c r="D32" s="430"/>
      <c r="E32" s="36"/>
      <c r="F32" s="346" t="s">
        <v>944</v>
      </c>
      <c r="G32" s="39"/>
      <c r="H32" s="38"/>
      <c r="I32" s="132" t="s">
        <v>922</v>
      </c>
      <c r="J32" s="1615" t="s">
        <v>945</v>
      </c>
      <c r="K32" s="1269"/>
      <c r="L32" s="1482" t="s">
        <v>946</v>
      </c>
      <c r="M32" s="1616" t="s">
        <v>947</v>
      </c>
      <c r="N32" s="1482" t="s">
        <v>948</v>
      </c>
      <c r="O32" s="1274" t="s">
        <v>949</v>
      </c>
      <c r="P32" s="1606"/>
      <c r="Q32" s="1606"/>
    </row>
    <row r="33" spans="3:16" ht="12.6">
      <c r="C33" s="430"/>
      <c r="D33" s="430"/>
      <c r="E33" s="36"/>
      <c r="F33" s="346"/>
      <c r="G33" s="39"/>
      <c r="H33" s="38"/>
      <c r="I33" s="132"/>
      <c r="J33" s="1482"/>
      <c r="K33" s="221"/>
      <c r="L33" s="1482"/>
      <c r="M33" s="1616"/>
      <c r="N33" s="1482"/>
      <c r="O33" s="193" t="s">
        <v>950</v>
      </c>
      <c r="P33" s="7"/>
    </row>
    <row r="34" spans="3:16" ht="12.6">
      <c r="C34" s="430"/>
      <c r="D34" s="430"/>
      <c r="E34" s="36"/>
      <c r="F34" s="346"/>
      <c r="G34" s="39"/>
      <c r="H34" s="38"/>
      <c r="I34" s="132"/>
      <c r="J34" s="1482"/>
      <c r="K34" s="221"/>
      <c r="L34" s="1482"/>
      <c r="M34" s="1616"/>
      <c r="N34" s="1482"/>
      <c r="P34" s="7"/>
    </row>
    <row r="35" spans="3:16" ht="12.6">
      <c r="C35" s="430"/>
      <c r="D35" s="430"/>
      <c r="E35" s="36"/>
      <c r="F35" s="346"/>
      <c r="G35" s="39"/>
      <c r="H35" s="38"/>
      <c r="I35" s="132"/>
      <c r="J35" s="221"/>
      <c r="K35" s="221"/>
      <c r="L35" s="221"/>
      <c r="M35" s="226"/>
      <c r="N35" s="1482"/>
      <c r="O35"/>
      <c r="P35" s="7"/>
    </row>
    <row r="36" spans="3:16" ht="12.6">
      <c r="C36" s="430"/>
      <c r="D36" s="430"/>
      <c r="E36" s="36"/>
      <c r="F36" s="346" t="s">
        <v>951</v>
      </c>
      <c r="G36" s="39"/>
      <c r="H36" s="38"/>
      <c r="I36" s="132" t="s">
        <v>922</v>
      </c>
      <c r="J36" s="1615" t="s">
        <v>952</v>
      </c>
      <c r="K36" s="1269"/>
      <c r="L36" s="1482" t="s">
        <v>953</v>
      </c>
      <c r="M36" s="1482" t="s">
        <v>954</v>
      </c>
      <c r="N36" s="1482"/>
      <c r="O36" s="193" t="s">
        <v>955</v>
      </c>
      <c r="P36" s="7"/>
    </row>
    <row r="37" spans="3:16" ht="12.6">
      <c r="C37" s="430"/>
      <c r="D37" s="430"/>
      <c r="E37" s="36"/>
      <c r="F37" s="346"/>
      <c r="G37" s="39"/>
      <c r="H37" s="38"/>
      <c r="I37" s="132"/>
      <c r="J37" s="1482"/>
      <c r="K37" s="221"/>
      <c r="L37" s="1482"/>
      <c r="M37" s="1482"/>
      <c r="N37" s="1482"/>
      <c r="O37"/>
      <c r="P37" s="7"/>
    </row>
    <row r="38" spans="3:16" ht="12.6">
      <c r="C38" s="438"/>
      <c r="D38" s="430"/>
      <c r="E38" s="36"/>
      <c r="F38" s="346"/>
      <c r="G38" s="39"/>
      <c r="H38" s="38"/>
      <c r="I38" s="132"/>
      <c r="J38" s="1482"/>
      <c r="K38" s="221"/>
      <c r="L38" s="1482"/>
      <c r="M38" s="1482"/>
      <c r="N38" s="1482"/>
      <c r="O38"/>
      <c r="P38" s="7"/>
    </row>
    <row r="39" spans="3:16" ht="71.7" customHeight="1">
      <c r="C39" s="430"/>
      <c r="D39" s="430"/>
      <c r="E39" s="36"/>
      <c r="F39" s="346" t="s">
        <v>956</v>
      </c>
      <c r="G39" s="39"/>
      <c r="H39" s="38"/>
      <c r="I39" s="132" t="s">
        <v>922</v>
      </c>
      <c r="J39" s="221" t="s">
        <v>957</v>
      </c>
      <c r="K39" s="221"/>
      <c r="L39" s="221" t="s">
        <v>953</v>
      </c>
      <c r="M39" s="221" t="s">
        <v>958</v>
      </c>
      <c r="N39" s="1482"/>
      <c r="O39" s="1448" t="s">
        <v>959</v>
      </c>
    </row>
    <row r="40" spans="3:16" ht="20.399999999999999">
      <c r="C40" s="430"/>
      <c r="D40" s="430"/>
      <c r="E40" s="36"/>
      <c r="F40" s="346" t="s">
        <v>960</v>
      </c>
      <c r="G40" s="39"/>
      <c r="H40" s="38"/>
      <c r="I40" s="132" t="s">
        <v>961</v>
      </c>
      <c r="J40" s="221" t="s">
        <v>962</v>
      </c>
      <c r="K40" s="221"/>
      <c r="L40" s="221" t="s">
        <v>931</v>
      </c>
      <c r="M40" s="221" t="s">
        <v>963</v>
      </c>
      <c r="N40" s="221"/>
      <c r="O40" s="1220" t="s">
        <v>2615</v>
      </c>
    </row>
    <row r="41" spans="3:16" ht="20.399999999999999">
      <c r="C41" s="430"/>
      <c r="D41" s="430"/>
      <c r="E41" s="36"/>
      <c r="F41" s="346"/>
      <c r="G41" s="39"/>
      <c r="H41" s="38"/>
      <c r="I41" s="132"/>
      <c r="J41" s="221"/>
      <c r="K41" s="221"/>
      <c r="L41" s="221"/>
      <c r="M41" s="221"/>
      <c r="N41" s="221"/>
      <c r="O41" t="s">
        <v>2616</v>
      </c>
    </row>
    <row r="42" spans="3:16" ht="12.6">
      <c r="C42" s="430"/>
      <c r="D42" s="430"/>
      <c r="E42" s="36"/>
      <c r="F42" s="346"/>
      <c r="G42" s="39"/>
      <c r="H42" s="38"/>
      <c r="I42" s="132"/>
      <c r="J42" s="221"/>
      <c r="K42" s="221"/>
      <c r="L42" s="221"/>
      <c r="M42" s="221"/>
      <c r="N42" s="221"/>
      <c r="O42" s="193" t="s">
        <v>2606</v>
      </c>
    </row>
    <row r="43" spans="3:16" ht="20.399999999999999">
      <c r="C43" s="430"/>
      <c r="D43" s="430"/>
      <c r="E43" s="36"/>
      <c r="F43" s="346"/>
      <c r="G43" s="39"/>
      <c r="H43" s="38"/>
      <c r="I43" s="132"/>
      <c r="J43" s="221"/>
      <c r="K43" s="221"/>
      <c r="L43" s="221"/>
      <c r="M43" s="221"/>
      <c r="N43" s="221"/>
      <c r="O43" s="1220" t="s">
        <v>2617</v>
      </c>
    </row>
    <row r="44" spans="3:16" ht="20.399999999999999">
      <c r="C44" s="430"/>
      <c r="D44" s="430"/>
      <c r="E44" s="36"/>
      <c r="F44" s="345" t="s">
        <v>964</v>
      </c>
      <c r="G44" s="39"/>
      <c r="H44" s="38"/>
      <c r="J44" s="226"/>
      <c r="K44" s="226"/>
      <c r="L44" s="363"/>
      <c r="M44" s="221"/>
      <c r="N44" s="221"/>
      <c r="O44" s="1220"/>
    </row>
    <row r="45" spans="3:16" ht="20.399999999999999">
      <c r="C45" s="438"/>
      <c r="D45" s="430"/>
      <c r="E45" s="36"/>
      <c r="F45" s="346" t="s">
        <v>965</v>
      </c>
      <c r="G45" s="39"/>
      <c r="H45" s="38"/>
      <c r="I45" s="132" t="s">
        <v>922</v>
      </c>
      <c r="J45" s="226" t="s">
        <v>966</v>
      </c>
      <c r="K45" s="226"/>
      <c r="L45" s="226" t="s">
        <v>967</v>
      </c>
      <c r="M45" s="221" t="s">
        <v>968</v>
      </c>
      <c r="N45" s="221"/>
      <c r="O45" s="193" t="s">
        <v>969</v>
      </c>
    </row>
    <row r="46" spans="3:16" ht="12.6">
      <c r="C46" s="438"/>
      <c r="D46" s="430"/>
      <c r="E46" s="36"/>
      <c r="F46" s="346"/>
      <c r="G46" s="39"/>
      <c r="H46" s="38"/>
      <c r="I46" s="132"/>
      <c r="J46" s="226"/>
      <c r="K46" s="226"/>
      <c r="L46" s="226"/>
      <c r="M46" s="221"/>
      <c r="N46" s="221"/>
      <c r="O46" s="1250"/>
    </row>
    <row r="47" spans="3:16" ht="37.200000000000003" customHeight="1">
      <c r="C47" s="438"/>
      <c r="D47" s="430"/>
      <c r="E47" s="36"/>
      <c r="F47" s="346" t="s">
        <v>970</v>
      </c>
      <c r="G47" s="39"/>
      <c r="H47" s="38"/>
      <c r="I47" s="132" t="s">
        <v>922</v>
      </c>
      <c r="J47" s="1496" t="s">
        <v>971</v>
      </c>
      <c r="K47" s="226"/>
      <c r="L47" s="1454" t="s">
        <v>931</v>
      </c>
      <c r="M47" s="221" t="s">
        <v>972</v>
      </c>
      <c r="N47" s="221"/>
      <c r="O47" s="193" t="s">
        <v>2607</v>
      </c>
    </row>
    <row r="48" spans="3:16" ht="29.4" customHeight="1" thickBot="1">
      <c r="C48" s="430"/>
      <c r="D48" s="430"/>
      <c r="E48" s="36"/>
      <c r="F48" s="352"/>
      <c r="G48" s="349"/>
      <c r="H48" s="350"/>
      <c r="I48" s="351"/>
      <c r="J48" s="1497"/>
      <c r="K48" s="364"/>
      <c r="L48" s="364"/>
      <c r="M48" s="314"/>
      <c r="N48" s="314"/>
      <c r="O48" s="1455" t="s">
        <v>2608</v>
      </c>
    </row>
    <row r="49" spans="3:16" ht="12.6">
      <c r="C49" s="430"/>
      <c r="D49" s="430"/>
      <c r="E49" s="36"/>
      <c r="F49" s="1450"/>
      <c r="G49" s="39"/>
      <c r="H49" s="38"/>
      <c r="I49" s="1451"/>
      <c r="J49" s="1452"/>
      <c r="K49" s="1452"/>
      <c r="L49" s="1452"/>
      <c r="M49" s="1453"/>
      <c r="N49" s="1453"/>
      <c r="O49" s="1453"/>
    </row>
    <row r="50" spans="3:16" ht="12.45" customHeight="1">
      <c r="C50" s="430"/>
      <c r="D50" s="430"/>
      <c r="E50" s="36"/>
      <c r="F50" s="354" t="s">
        <v>973</v>
      </c>
      <c r="G50" s="225"/>
      <c r="H50" s="38"/>
      <c r="I50" s="347"/>
      <c r="J50" s="347"/>
      <c r="K50" s="347"/>
      <c r="L50" s="347"/>
      <c r="M50" s="347"/>
      <c r="N50" s="347"/>
      <c r="O50" s="357"/>
    </row>
    <row r="51" spans="3:16" ht="12.6">
      <c r="C51" s="430"/>
      <c r="D51" s="430"/>
      <c r="E51" s="36"/>
      <c r="F51" s="345" t="s">
        <v>974</v>
      </c>
      <c r="G51" s="39"/>
      <c r="H51" s="38"/>
      <c r="I51" s="132" t="s">
        <v>922</v>
      </c>
      <c r="J51" s="1482" t="s">
        <v>975</v>
      </c>
      <c r="K51" s="221"/>
      <c r="L51" s="221" t="s">
        <v>953</v>
      </c>
      <c r="M51" s="1482" t="s">
        <v>976</v>
      </c>
      <c r="N51" s="1482" t="s">
        <v>977</v>
      </c>
      <c r="O51" s="193" t="s">
        <v>978</v>
      </c>
      <c r="P51" s="7"/>
    </row>
    <row r="52" spans="3:16" ht="13.2" customHeight="1">
      <c r="C52" s="430"/>
      <c r="D52" s="430"/>
      <c r="E52" s="36"/>
      <c r="F52" s="345"/>
      <c r="G52" s="39"/>
      <c r="H52" s="38"/>
      <c r="I52" s="132"/>
      <c r="J52" s="1482"/>
      <c r="K52" s="221"/>
      <c r="L52" s="221"/>
      <c r="M52" s="1482"/>
      <c r="N52" s="1482"/>
      <c r="O52" s="912" t="s">
        <v>979</v>
      </c>
      <c r="P52" s="7"/>
    </row>
    <row r="53" spans="3:16" ht="12.6">
      <c r="C53" s="430"/>
      <c r="D53" s="430"/>
      <c r="E53" s="36"/>
      <c r="F53" s="345"/>
      <c r="G53" s="39"/>
      <c r="H53" s="38"/>
      <c r="I53" s="132"/>
      <c r="J53" s="1482"/>
      <c r="K53" s="221"/>
      <c r="L53" s="221"/>
      <c r="M53" s="1482"/>
      <c r="N53" s="1482"/>
      <c r="O53"/>
      <c r="P53" s="7"/>
    </row>
    <row r="54" spans="3:16" ht="12.6">
      <c r="C54" s="430"/>
      <c r="D54" s="430"/>
      <c r="E54" s="36"/>
      <c r="F54" s="345"/>
      <c r="G54" s="39"/>
      <c r="H54" s="38"/>
      <c r="I54" s="132"/>
      <c r="J54" s="1482"/>
      <c r="K54" s="221"/>
      <c r="L54" s="221"/>
      <c r="M54" s="1482"/>
      <c r="N54" s="1482"/>
      <c r="O54"/>
      <c r="P54" s="7"/>
    </row>
    <row r="55" spans="3:16" ht="13.95" customHeight="1">
      <c r="E55" s="36"/>
      <c r="F55" s="345"/>
      <c r="G55" s="39"/>
      <c r="H55" s="38"/>
      <c r="I55" s="132"/>
      <c r="J55" s="1482"/>
      <c r="K55" s="221"/>
      <c r="L55" s="221"/>
      <c r="M55" s="1482"/>
      <c r="N55" s="1482"/>
      <c r="O55"/>
      <c r="P55" s="7"/>
    </row>
    <row r="56" spans="3:16" ht="55.95" customHeight="1">
      <c r="E56" s="36"/>
      <c r="F56" s="352" t="s">
        <v>980</v>
      </c>
      <c r="G56" s="349"/>
      <c r="H56" s="350"/>
      <c r="I56" s="351" t="s">
        <v>922</v>
      </c>
      <c r="J56" s="314" t="s">
        <v>981</v>
      </c>
      <c r="K56" s="314"/>
      <c r="L56" s="314" t="s">
        <v>982</v>
      </c>
      <c r="M56" s="314"/>
      <c r="N56" s="314"/>
      <c r="O56" s="936" t="s">
        <v>978</v>
      </c>
      <c r="P56" s="7"/>
    </row>
    <row r="57" spans="3:16" ht="12">
      <c r="E57" s="36"/>
      <c r="F57" s="354" t="s">
        <v>983</v>
      </c>
      <c r="G57" s="354"/>
      <c r="H57" s="354"/>
      <c r="I57" s="354"/>
      <c r="J57" s="354"/>
      <c r="K57" s="354"/>
      <c r="L57" s="354"/>
      <c r="M57" s="354"/>
      <c r="N57" s="354"/>
      <c r="O57" s="354"/>
    </row>
    <row r="58" spans="3:16" ht="12.6">
      <c r="E58" s="36"/>
      <c r="F58" s="345" t="s">
        <v>984</v>
      </c>
      <c r="G58" s="39"/>
      <c r="H58" s="38"/>
      <c r="I58" s="132"/>
      <c r="J58" s="55"/>
      <c r="K58" s="55"/>
      <c r="L58" s="43"/>
      <c r="M58" s="55"/>
      <c r="N58" s="55"/>
      <c r="O58" s="355"/>
    </row>
    <row r="59" spans="3:16" ht="13.2" customHeight="1">
      <c r="E59" s="36"/>
      <c r="F59" s="346" t="s">
        <v>985</v>
      </c>
      <c r="G59" s="39"/>
      <c r="H59" s="38"/>
      <c r="I59" s="132" t="s">
        <v>922</v>
      </c>
      <c r="J59" s="1482" t="s">
        <v>986</v>
      </c>
      <c r="K59" s="221"/>
      <c r="L59" s="221" t="s">
        <v>931</v>
      </c>
      <c r="M59" s="221" t="s">
        <v>987</v>
      </c>
      <c r="N59" s="1482" t="s">
        <v>988</v>
      </c>
      <c r="O59" s="1448" t="s">
        <v>870</v>
      </c>
      <c r="P59" s="7"/>
    </row>
    <row r="60" spans="3:16" ht="12.6">
      <c r="E60" s="36"/>
      <c r="F60" s="346"/>
      <c r="G60" s="39"/>
      <c r="H60" s="38"/>
      <c r="I60" s="132"/>
      <c r="J60" s="1482"/>
      <c r="K60" s="221"/>
      <c r="L60" s="221"/>
      <c r="M60" s="221"/>
      <c r="N60" s="1482"/>
      <c r="O60"/>
      <c r="P60" s="7"/>
    </row>
    <row r="61" spans="3:16" ht="12.6">
      <c r="E61" s="36"/>
      <c r="F61" s="346"/>
      <c r="G61" s="39"/>
      <c r="H61" s="38"/>
      <c r="I61" s="132"/>
      <c r="J61" s="1482"/>
      <c r="K61" s="221"/>
      <c r="L61" s="221"/>
      <c r="M61" s="221"/>
      <c r="N61" s="1482"/>
      <c r="O61"/>
      <c r="P61" s="7"/>
    </row>
    <row r="62" spans="3:16" ht="12.6">
      <c r="E62" s="36"/>
      <c r="F62" s="346"/>
      <c r="G62" s="39"/>
      <c r="H62" s="38"/>
      <c r="I62" s="132"/>
      <c r="J62" s="1482"/>
      <c r="K62" s="221"/>
      <c r="L62" s="221"/>
      <c r="M62" s="221"/>
      <c r="N62" s="1482"/>
      <c r="O62"/>
      <c r="P62" s="7"/>
    </row>
    <row r="63" spans="3:16" ht="19.2" customHeight="1">
      <c r="E63" s="36"/>
      <c r="F63" s="346"/>
      <c r="G63" s="39"/>
      <c r="H63" s="38"/>
      <c r="I63" s="132"/>
      <c r="J63" s="1482"/>
      <c r="K63" s="221"/>
      <c r="L63" s="221"/>
      <c r="M63" s="221"/>
      <c r="N63" s="1482"/>
      <c r="O63" s="355"/>
    </row>
    <row r="64" spans="3:16" ht="45" customHeight="1">
      <c r="E64" s="36"/>
      <c r="F64" s="346" t="s">
        <v>989</v>
      </c>
      <c r="G64" s="39"/>
      <c r="H64" s="38"/>
      <c r="I64" s="132" t="s">
        <v>922</v>
      </c>
      <c r="J64" s="221" t="s">
        <v>990</v>
      </c>
      <c r="K64" s="221"/>
      <c r="L64" s="221" t="s">
        <v>967</v>
      </c>
      <c r="M64" s="221" t="s">
        <v>991</v>
      </c>
      <c r="N64" s="1482"/>
      <c r="O64" s="1220" t="s">
        <v>992</v>
      </c>
    </row>
    <row r="65" spans="5:17" ht="34.200000000000003" customHeight="1">
      <c r="E65" s="36"/>
      <c r="F65" s="346" t="s">
        <v>993</v>
      </c>
      <c r="G65" s="39"/>
      <c r="H65" s="38"/>
      <c r="I65" s="132" t="s">
        <v>961</v>
      </c>
      <c r="J65" s="221" t="s">
        <v>994</v>
      </c>
      <c r="K65" s="221"/>
      <c r="L65" s="221"/>
      <c r="M65" s="221"/>
      <c r="N65" s="1482"/>
      <c r="O65" s="193" t="s">
        <v>995</v>
      </c>
    </row>
    <row r="66" spans="5:17" ht="4.95" customHeight="1">
      <c r="E66" s="36"/>
      <c r="F66" s="182"/>
      <c r="G66" s="182"/>
      <c r="H66" s="182"/>
      <c r="I66" s="183"/>
      <c r="J66" s="184"/>
      <c r="K66" s="184"/>
      <c r="L66" s="185"/>
      <c r="M66" s="185"/>
      <c r="N66" s="185"/>
      <c r="O66" s="359"/>
    </row>
    <row r="67" spans="5:17" ht="13.2">
      <c r="E67" s="36"/>
      <c r="F67" s="335" t="s">
        <v>996</v>
      </c>
      <c r="G67" s="335"/>
      <c r="H67" s="335"/>
      <c r="I67" s="335"/>
      <c r="J67" s="335"/>
      <c r="K67" s="335"/>
      <c r="L67" s="335"/>
      <c r="M67" s="335"/>
      <c r="N67" s="335"/>
      <c r="O67" s="335"/>
    </row>
    <row r="68" spans="5:17" ht="12">
      <c r="E68" s="36"/>
      <c r="F68" s="347" t="s">
        <v>997</v>
      </c>
      <c r="G68" s="347"/>
      <c r="H68" s="347"/>
      <c r="I68" s="347"/>
      <c r="J68" s="347"/>
      <c r="K68" s="347"/>
      <c r="L68" s="347"/>
      <c r="M68" s="347"/>
      <c r="N68" s="347"/>
      <c r="O68" s="347"/>
    </row>
    <row r="69" spans="5:17" ht="12.6">
      <c r="E69" s="36"/>
      <c r="F69" s="345" t="s">
        <v>998</v>
      </c>
      <c r="G69" s="39"/>
      <c r="H69" s="38"/>
      <c r="I69" s="133"/>
      <c r="L69" s="36"/>
      <c r="O69" s="355"/>
    </row>
    <row r="70" spans="5:17" ht="64.5" customHeight="1">
      <c r="E70" s="36"/>
      <c r="F70" s="346" t="s">
        <v>999</v>
      </c>
      <c r="G70" s="39"/>
      <c r="H70" s="38"/>
      <c r="I70" s="132" t="s">
        <v>922</v>
      </c>
      <c r="J70" s="263" t="s">
        <v>1000</v>
      </c>
      <c r="K70" s="263"/>
      <c r="L70" s="221" t="s">
        <v>1001</v>
      </c>
      <c r="M70" s="221" t="s">
        <v>1002</v>
      </c>
      <c r="N70" s="221" t="s">
        <v>1003</v>
      </c>
      <c r="O70" s="1220" t="s">
        <v>2596</v>
      </c>
      <c r="P70" s="7"/>
    </row>
    <row r="71" spans="5:17" ht="20.399999999999999">
      <c r="E71" s="36"/>
      <c r="F71" s="346" t="s">
        <v>1004</v>
      </c>
      <c r="G71" s="39"/>
      <c r="H71" s="38"/>
      <c r="I71" s="133" t="s">
        <v>922</v>
      </c>
      <c r="J71" s="1496" t="s">
        <v>1005</v>
      </c>
      <c r="K71" s="263"/>
      <c r="L71" s="1482" t="s">
        <v>953</v>
      </c>
      <c r="M71" s="1482" t="s">
        <v>1006</v>
      </c>
      <c r="N71" s="1482" t="s">
        <v>1007</v>
      </c>
      <c r="O71" s="1220" t="s">
        <v>877</v>
      </c>
      <c r="P71" s="7"/>
    </row>
    <row r="72" spans="5:17" ht="12.6">
      <c r="E72" s="36"/>
      <c r="F72" s="346"/>
      <c r="G72" s="39"/>
      <c r="H72" s="38"/>
      <c r="I72" s="133"/>
      <c r="J72" s="1496"/>
      <c r="K72" s="263"/>
      <c r="L72" s="1482"/>
      <c r="M72" s="1482"/>
      <c r="N72" s="1482"/>
      <c r="O72" s="193" t="s">
        <v>2604</v>
      </c>
      <c r="P72" s="7"/>
    </row>
    <row r="73" spans="5:17" ht="14.25" customHeight="1">
      <c r="E73" s="36"/>
      <c r="F73" s="346"/>
      <c r="G73" s="39"/>
      <c r="H73" s="38"/>
      <c r="I73" s="132"/>
      <c r="J73" s="1496"/>
      <c r="K73" s="263"/>
      <c r="L73" s="1482"/>
      <c r="M73" s="1482"/>
      <c r="N73" s="1482"/>
      <c r="O73"/>
      <c r="P73" s="7"/>
    </row>
    <row r="74" spans="5:17" ht="12.6">
      <c r="E74" s="36"/>
      <c r="F74" s="345" t="s">
        <v>1008</v>
      </c>
      <c r="G74" s="39"/>
      <c r="H74" s="38"/>
      <c r="I74" s="132"/>
      <c r="J74" s="366"/>
      <c r="K74" s="366"/>
      <c r="L74" s="221"/>
      <c r="M74" s="221"/>
      <c r="N74" s="221"/>
      <c r="O74" s="355"/>
    </row>
    <row r="75" spans="5:17" ht="12.6">
      <c r="E75" s="36"/>
      <c r="F75" s="346" t="s">
        <v>1009</v>
      </c>
      <c r="G75" s="39"/>
      <c r="H75" s="38"/>
      <c r="I75" s="132" t="s">
        <v>922</v>
      </c>
      <c r="J75" s="1482" t="s">
        <v>1010</v>
      </c>
      <c r="K75" s="221"/>
      <c r="L75" s="221" t="s">
        <v>1011</v>
      </c>
      <c r="M75" s="1482" t="s">
        <v>1012</v>
      </c>
      <c r="N75" s="1482" t="s">
        <v>1013</v>
      </c>
      <c r="O75" s="1393" t="s">
        <v>1014</v>
      </c>
      <c r="P75" s="1606"/>
      <c r="Q75" s="1606"/>
    </row>
    <row r="76" spans="5:17" ht="12.6">
      <c r="E76" s="36"/>
      <c r="F76" s="346"/>
      <c r="G76" s="39"/>
      <c r="H76" s="38"/>
      <c r="I76" s="132"/>
      <c r="J76" s="1482"/>
      <c r="K76" s="221"/>
      <c r="L76" s="221"/>
      <c r="M76" s="1482"/>
      <c r="N76" s="1482"/>
      <c r="O76"/>
      <c r="P76" s="7"/>
    </row>
    <row r="77" spans="5:17" ht="27" customHeight="1">
      <c r="E77" s="36"/>
      <c r="F77" s="346"/>
      <c r="G77" s="39"/>
      <c r="H77" s="38"/>
      <c r="I77" s="132"/>
      <c r="J77" s="1482"/>
      <c r="K77" s="221"/>
      <c r="L77" s="221"/>
      <c r="M77" s="1482"/>
      <c r="N77" s="1482"/>
      <c r="O77"/>
      <c r="P77" s="7"/>
    </row>
    <row r="78" spans="5:17" ht="44.4" customHeight="1">
      <c r="E78" s="36"/>
      <c r="F78" s="346" t="s">
        <v>1015</v>
      </c>
      <c r="G78" s="39"/>
      <c r="H78" s="38"/>
      <c r="I78" s="132" t="s">
        <v>961</v>
      </c>
      <c r="J78" s="221" t="s">
        <v>1016</v>
      </c>
      <c r="K78" s="221"/>
      <c r="L78" s="221" t="s">
        <v>1011</v>
      </c>
      <c r="M78" s="221"/>
      <c r="N78" s="1482"/>
      <c r="O78" s="193" t="s">
        <v>2609</v>
      </c>
    </row>
    <row r="79" spans="5:17" ht="12.6">
      <c r="E79" s="36"/>
      <c r="F79" s="346"/>
      <c r="G79" s="39"/>
      <c r="H79" s="38"/>
      <c r="I79" s="132"/>
      <c r="J79" s="221"/>
      <c r="K79" s="221"/>
      <c r="L79" s="221"/>
      <c r="M79" s="221"/>
      <c r="N79" s="1482"/>
      <c r="O79" s="1220" t="s">
        <v>2605</v>
      </c>
    </row>
    <row r="80" spans="5:17" ht="35.700000000000003" customHeight="1">
      <c r="E80" s="36"/>
      <c r="F80" s="346" t="s">
        <v>1017</v>
      </c>
      <c r="G80" s="39"/>
      <c r="H80" s="38"/>
      <c r="I80" s="132" t="s">
        <v>922</v>
      </c>
      <c r="J80" s="221" t="s">
        <v>1018</v>
      </c>
      <c r="K80" s="221"/>
      <c r="L80" s="221" t="s">
        <v>967</v>
      </c>
      <c r="M80" s="221"/>
      <c r="N80" s="1482"/>
      <c r="O80" s="1393" t="s">
        <v>1014</v>
      </c>
    </row>
    <row r="81" spans="5:16" ht="63" customHeight="1">
      <c r="E81" s="36"/>
      <c r="F81" s="346" t="s">
        <v>1019</v>
      </c>
      <c r="G81" s="39"/>
      <c r="H81" s="38"/>
      <c r="I81" s="132" t="s">
        <v>922</v>
      </c>
      <c r="J81" s="221" t="s">
        <v>1020</v>
      </c>
      <c r="K81" s="221"/>
      <c r="L81" s="221" t="s">
        <v>1011</v>
      </c>
      <c r="M81" s="221" t="s">
        <v>1021</v>
      </c>
      <c r="N81" s="221" t="s">
        <v>1022</v>
      </c>
      <c r="O81" s="1393" t="s">
        <v>1014</v>
      </c>
    </row>
    <row r="82" spans="5:16" ht="12.6">
      <c r="E82" s="36"/>
      <c r="F82" s="345" t="s">
        <v>1023</v>
      </c>
      <c r="G82" s="39"/>
      <c r="H82" s="38"/>
      <c r="I82" s="132"/>
      <c r="J82" s="221"/>
      <c r="K82" s="221"/>
      <c r="L82" s="363"/>
      <c r="M82" s="221"/>
      <c r="N82" s="221"/>
      <c r="O82" s="299"/>
    </row>
    <row r="83" spans="5:16" ht="12.6">
      <c r="E83" s="36"/>
      <c r="F83" s="346" t="s">
        <v>1024</v>
      </c>
      <c r="G83" s="39"/>
      <c r="H83" s="38"/>
      <c r="I83" s="132" t="s">
        <v>922</v>
      </c>
      <c r="J83" s="1482" t="s">
        <v>1025</v>
      </c>
      <c r="K83" s="221"/>
      <c r="L83" s="221" t="s">
        <v>1011</v>
      </c>
      <c r="M83" s="1482" t="s">
        <v>1021</v>
      </c>
      <c r="N83" s="1482" t="s">
        <v>1026</v>
      </c>
      <c r="O83" s="1393" t="s">
        <v>1014</v>
      </c>
      <c r="P83" s="7"/>
    </row>
    <row r="84" spans="5:16" ht="12.6">
      <c r="E84" s="36"/>
      <c r="F84" s="346"/>
      <c r="G84" s="39"/>
      <c r="H84" s="38"/>
      <c r="I84" s="132"/>
      <c r="J84" s="1482"/>
      <c r="K84" s="221"/>
      <c r="L84" s="221"/>
      <c r="M84" s="1482"/>
      <c r="N84" s="1482"/>
      <c r="O84" s="86"/>
      <c r="P84" s="7"/>
    </row>
    <row r="85" spans="5:16" ht="62.7" customHeight="1">
      <c r="E85" s="36"/>
      <c r="F85" s="346"/>
      <c r="G85" s="39"/>
      <c r="H85" s="38"/>
      <c r="I85" s="132"/>
      <c r="J85" s="1482"/>
      <c r="K85" s="221"/>
      <c r="L85" s="221"/>
      <c r="M85" s="1482"/>
      <c r="N85" s="1482"/>
      <c r="O85" s="86"/>
      <c r="P85" s="7"/>
    </row>
    <row r="86" spans="5:16" ht="86.7" customHeight="1">
      <c r="E86" s="36"/>
      <c r="F86" s="346" t="s">
        <v>1027</v>
      </c>
      <c r="G86" s="39"/>
      <c r="H86" s="38"/>
      <c r="I86" s="132" t="s">
        <v>922</v>
      </c>
      <c r="J86" s="221" t="s">
        <v>1028</v>
      </c>
      <c r="K86" s="221"/>
      <c r="L86" s="221" t="s">
        <v>1011</v>
      </c>
      <c r="M86" s="1482" t="s">
        <v>1029</v>
      </c>
      <c r="N86" s="221" t="s">
        <v>1030</v>
      </c>
      <c r="O86" s="1393" t="s">
        <v>1014</v>
      </c>
    </row>
    <row r="87" spans="5:16" ht="20.399999999999999">
      <c r="E87" s="36"/>
      <c r="F87" s="346" t="s">
        <v>1031</v>
      </c>
      <c r="G87" s="39"/>
      <c r="H87" s="38"/>
      <c r="I87" s="132" t="s">
        <v>961</v>
      </c>
      <c r="J87" s="221" t="s">
        <v>1032</v>
      </c>
      <c r="K87" s="221"/>
      <c r="L87" s="221" t="s">
        <v>1033</v>
      </c>
      <c r="M87" s="1482"/>
      <c r="N87" s="221"/>
      <c r="O87" s="1393" t="s">
        <v>1014</v>
      </c>
    </row>
    <row r="88" spans="5:16" ht="23.7" customHeight="1">
      <c r="E88" s="36"/>
      <c r="F88" s="345" t="s">
        <v>1034</v>
      </c>
      <c r="G88" s="39"/>
      <c r="H88" s="38"/>
      <c r="I88" s="132"/>
      <c r="J88" s="55"/>
      <c r="K88" s="55"/>
      <c r="L88" s="134"/>
      <c r="M88" s="55"/>
      <c r="N88" s="55"/>
      <c r="O88" s="355"/>
    </row>
    <row r="89" spans="5:16" ht="12.6">
      <c r="E89" s="36"/>
      <c r="F89" s="346" t="s">
        <v>1035</v>
      </c>
      <c r="G89" s="39"/>
      <c r="H89" s="38"/>
      <c r="I89" s="132" t="s">
        <v>922</v>
      </c>
      <c r="J89" s="1482" t="s">
        <v>1036</v>
      </c>
      <c r="K89" s="221"/>
      <c r="L89" s="221" t="s">
        <v>931</v>
      </c>
      <c r="M89" s="1482" t="s">
        <v>1037</v>
      </c>
      <c r="N89" s="1482" t="s">
        <v>1038</v>
      </c>
      <c r="O89" s="193" t="s">
        <v>2597</v>
      </c>
      <c r="P89" s="7"/>
    </row>
    <row r="90" spans="5:16" ht="12.6">
      <c r="E90" s="36"/>
      <c r="F90" s="337"/>
      <c r="G90" s="39"/>
      <c r="H90" s="38"/>
      <c r="I90" s="132"/>
      <c r="J90" s="1482"/>
      <c r="K90" s="221"/>
      <c r="L90" s="221"/>
      <c r="M90" s="1482"/>
      <c r="N90" s="1482"/>
      <c r="O90" s="193" t="s">
        <v>1039</v>
      </c>
      <c r="P90" s="7"/>
    </row>
    <row r="91" spans="5:16" ht="30" customHeight="1">
      <c r="E91" s="36"/>
      <c r="F91" s="337"/>
      <c r="G91" s="39"/>
      <c r="H91" s="38"/>
      <c r="I91" s="132"/>
      <c r="J91" s="1482"/>
      <c r="K91" s="221"/>
      <c r="L91" s="221"/>
      <c r="M91" s="1482"/>
      <c r="N91" s="1482"/>
      <c r="O91" s="193" t="s">
        <v>1040</v>
      </c>
      <c r="P91" s="7"/>
    </row>
    <row r="92" spans="5:16" ht="38.700000000000003" customHeight="1">
      <c r="E92" s="36"/>
      <c r="F92" s="346" t="s">
        <v>1041</v>
      </c>
      <c r="G92" s="39"/>
      <c r="H92" s="38"/>
      <c r="I92" s="132" t="s">
        <v>922</v>
      </c>
      <c r="J92" s="221" t="s">
        <v>1042</v>
      </c>
      <c r="K92" s="221"/>
      <c r="L92" s="221" t="s">
        <v>1033</v>
      </c>
      <c r="M92" s="221" t="s">
        <v>1043</v>
      </c>
      <c r="N92" s="1482"/>
      <c r="O92" s="193" t="s">
        <v>1040</v>
      </c>
    </row>
    <row r="93" spans="5:16" ht="46.2" customHeight="1">
      <c r="E93" s="36"/>
      <c r="F93" s="346" t="s">
        <v>1044</v>
      </c>
      <c r="G93" s="39"/>
      <c r="H93" s="38"/>
      <c r="I93" s="132" t="s">
        <v>922</v>
      </c>
      <c r="J93" s="1274" t="s">
        <v>1045</v>
      </c>
      <c r="K93" s="993"/>
      <c r="L93" s="221" t="s">
        <v>1046</v>
      </c>
      <c r="M93" s="221" t="s">
        <v>1047</v>
      </c>
      <c r="N93" s="1482"/>
      <c r="O93" s="193" t="s">
        <v>2598</v>
      </c>
    </row>
    <row r="94" spans="5:16" ht="35.700000000000003" customHeight="1">
      <c r="E94" s="36"/>
      <c r="F94" s="346" t="s">
        <v>1048</v>
      </c>
      <c r="G94" s="39"/>
      <c r="H94" s="38"/>
      <c r="I94" s="132" t="s">
        <v>961</v>
      </c>
      <c r="J94" s="221" t="s">
        <v>1049</v>
      </c>
      <c r="K94" s="221"/>
      <c r="L94" s="221" t="s">
        <v>931</v>
      </c>
      <c r="M94" s="221" t="s">
        <v>1050</v>
      </c>
      <c r="N94" s="1482"/>
      <c r="O94" s="193" t="s">
        <v>1051</v>
      </c>
    </row>
    <row r="95" spans="5:16" ht="23.7" customHeight="1">
      <c r="E95" s="36"/>
      <c r="F95" s="345" t="s">
        <v>1052</v>
      </c>
      <c r="G95" s="39"/>
      <c r="H95" s="38"/>
      <c r="I95" s="133"/>
      <c r="J95" s="221"/>
      <c r="K95" s="221"/>
      <c r="L95" s="221"/>
      <c r="M95" s="221"/>
      <c r="N95" s="221"/>
      <c r="O95"/>
      <c r="P95" s="7"/>
    </row>
    <row r="96" spans="5:16" ht="13.95" customHeight="1">
      <c r="E96" s="36"/>
      <c r="F96" s="346" t="s">
        <v>1053</v>
      </c>
      <c r="G96" s="39"/>
      <c r="H96" s="38"/>
      <c r="I96" s="132" t="s">
        <v>922</v>
      </c>
      <c r="J96" s="1496" t="s">
        <v>1054</v>
      </c>
      <c r="K96" s="263"/>
      <c r="L96" s="221" t="s">
        <v>1055</v>
      </c>
      <c r="M96" s="221" t="s">
        <v>1056</v>
      </c>
      <c r="N96" s="1482" t="s">
        <v>1057</v>
      </c>
      <c r="O96" s="193" t="s">
        <v>1058</v>
      </c>
    </row>
    <row r="97" spans="5:16" ht="13.95" customHeight="1">
      <c r="E97" s="36"/>
      <c r="F97" s="346"/>
      <c r="G97" s="39"/>
      <c r="H97" s="38"/>
      <c r="I97" s="132"/>
      <c r="J97" s="1496"/>
      <c r="K97" s="263"/>
      <c r="L97" s="221"/>
      <c r="M97" s="221"/>
      <c r="N97" s="1482"/>
      <c r="O97" s="193" t="s">
        <v>892</v>
      </c>
    </row>
    <row r="98" spans="5:16" ht="13.95" customHeight="1">
      <c r="E98" s="36"/>
      <c r="F98" s="346"/>
      <c r="G98" s="39"/>
      <c r="H98" s="38"/>
      <c r="I98" s="132"/>
      <c r="J98" s="1496"/>
      <c r="K98" s="263"/>
      <c r="L98" s="221"/>
      <c r="M98" s="221"/>
      <c r="N98" s="1482"/>
      <c r="O98" s="805"/>
    </row>
    <row r="99" spans="5:16" ht="13.95" customHeight="1">
      <c r="E99" s="36"/>
      <c r="F99" s="346"/>
      <c r="G99" s="39"/>
      <c r="H99" s="38"/>
      <c r="I99" s="132"/>
      <c r="J99" s="221"/>
      <c r="K99" s="221"/>
      <c r="L99" s="221"/>
      <c r="M99" s="221"/>
      <c r="N99" s="1482"/>
      <c r="O99" s="805"/>
    </row>
    <row r="100" spans="5:16" ht="34.200000000000003" customHeight="1">
      <c r="E100" s="36"/>
      <c r="F100" s="353" t="s">
        <v>1059</v>
      </c>
      <c r="G100" s="349"/>
      <c r="H100" s="350"/>
      <c r="I100" s="351" t="s">
        <v>922</v>
      </c>
      <c r="J100" s="314" t="s">
        <v>1060</v>
      </c>
      <c r="K100" s="314"/>
      <c r="L100" s="314"/>
      <c r="M100" s="314" t="s">
        <v>1061</v>
      </c>
      <c r="N100" s="1580"/>
      <c r="O100" s="193" t="s">
        <v>1062</v>
      </c>
    </row>
    <row r="101" spans="5:16" ht="12.45" customHeight="1">
      <c r="E101" s="36"/>
      <c r="F101" s="347" t="s">
        <v>1063</v>
      </c>
      <c r="G101" s="347"/>
      <c r="H101" s="347"/>
      <c r="I101" s="347"/>
      <c r="J101" s="347"/>
      <c r="K101" s="347"/>
      <c r="L101" s="347"/>
      <c r="M101" s="347"/>
      <c r="N101" s="347"/>
      <c r="O101" s="913"/>
    </row>
    <row r="102" spans="5:16" ht="12.6">
      <c r="E102" s="36"/>
      <c r="F102" s="345" t="s">
        <v>1064</v>
      </c>
      <c r="G102" s="39"/>
      <c r="H102" s="38"/>
      <c r="I102" s="133"/>
      <c r="J102" s="55"/>
      <c r="K102" s="55"/>
      <c r="L102" s="55"/>
      <c r="M102" s="55"/>
      <c r="N102" s="55"/>
      <c r="O102" s="355"/>
    </row>
    <row r="103" spans="5:16" ht="71.400000000000006" customHeight="1">
      <c r="E103" s="36"/>
      <c r="F103" s="346" t="s">
        <v>1065</v>
      </c>
      <c r="G103" s="39"/>
      <c r="H103" s="38"/>
      <c r="I103" s="133"/>
      <c r="J103" s="1482" t="s">
        <v>1066</v>
      </c>
      <c r="K103" s="221"/>
      <c r="L103" s="1482" t="s">
        <v>1067</v>
      </c>
      <c r="M103" s="1482" t="s">
        <v>1068</v>
      </c>
      <c r="N103" s="1511" t="s">
        <v>1069</v>
      </c>
      <c r="O103" s="1393" t="s">
        <v>1014</v>
      </c>
      <c r="P103" s="7"/>
    </row>
    <row r="104" spans="5:16" ht="12.6">
      <c r="E104" s="36"/>
      <c r="F104" s="346"/>
      <c r="G104" s="39"/>
      <c r="H104" s="38"/>
      <c r="I104" s="133"/>
      <c r="J104" s="1482"/>
      <c r="K104" s="221"/>
      <c r="L104" s="1482"/>
      <c r="M104" s="1482"/>
      <c r="N104" s="1511"/>
      <c r="O104" s="355"/>
      <c r="P104" s="7"/>
    </row>
    <row r="105" spans="5:16" ht="12.6">
      <c r="E105" s="36"/>
      <c r="F105" s="346"/>
      <c r="G105" s="39"/>
      <c r="H105" s="38"/>
      <c r="I105" s="133"/>
      <c r="J105" s="1482"/>
      <c r="K105" s="221"/>
      <c r="L105" s="1482"/>
      <c r="M105" s="1482"/>
      <c r="N105" s="1511"/>
      <c r="O105"/>
      <c r="P105" s="7"/>
    </row>
    <row r="106" spans="5:16" ht="27.45" customHeight="1">
      <c r="E106" s="36"/>
      <c r="F106" s="346"/>
      <c r="G106" s="39"/>
      <c r="H106" s="38"/>
      <c r="I106" s="133"/>
      <c r="J106" s="1482"/>
      <c r="K106" s="221"/>
      <c r="L106" s="1482"/>
      <c r="M106" s="1482"/>
      <c r="N106" s="1511"/>
      <c r="O106"/>
      <c r="P106" s="7"/>
    </row>
    <row r="107" spans="5:16" ht="30.6">
      <c r="E107" s="36"/>
      <c r="F107" s="346" t="s">
        <v>1070</v>
      </c>
      <c r="G107" s="39"/>
      <c r="H107" s="38"/>
      <c r="I107" s="132" t="s">
        <v>922</v>
      </c>
      <c r="J107" s="221" t="s">
        <v>1071</v>
      </c>
      <c r="K107" s="221"/>
      <c r="L107" s="221" t="s">
        <v>931</v>
      </c>
      <c r="M107" s="221" t="s">
        <v>1072</v>
      </c>
      <c r="N107" s="1511"/>
      <c r="O107" s="193" t="s">
        <v>1073</v>
      </c>
    </row>
    <row r="108" spans="5:16" ht="33" customHeight="1">
      <c r="E108" s="36"/>
      <c r="F108" s="346" t="s">
        <v>1074</v>
      </c>
      <c r="G108" s="39"/>
      <c r="H108" s="38"/>
      <c r="I108" s="132" t="s">
        <v>922</v>
      </c>
      <c r="J108" s="221" t="s">
        <v>1075</v>
      </c>
      <c r="K108" s="221"/>
      <c r="L108" s="221" t="s">
        <v>953</v>
      </c>
      <c r="M108" s="1482" t="s">
        <v>1076</v>
      </c>
      <c r="N108" s="221"/>
      <c r="O108" s="193" t="s">
        <v>2599</v>
      </c>
    </row>
    <row r="109" spans="5:16" ht="45.45" customHeight="1">
      <c r="E109" s="36"/>
      <c r="F109" s="346" t="s">
        <v>1077</v>
      </c>
      <c r="G109" s="39"/>
      <c r="H109" s="38"/>
      <c r="I109" s="132" t="s">
        <v>961</v>
      </c>
      <c r="J109" s="221" t="s">
        <v>1078</v>
      </c>
      <c r="K109" s="221"/>
      <c r="L109" s="221" t="s">
        <v>1079</v>
      </c>
      <c r="M109" s="1482"/>
      <c r="N109" s="221"/>
      <c r="O109" s="193" t="s">
        <v>2600</v>
      </c>
    </row>
    <row r="110" spans="5:16" ht="22.95" customHeight="1">
      <c r="E110" s="36"/>
      <c r="F110" s="346" t="s">
        <v>1080</v>
      </c>
      <c r="G110" s="39"/>
      <c r="H110" s="38"/>
      <c r="I110" s="132" t="s">
        <v>961</v>
      </c>
      <c r="J110" s="221" t="s">
        <v>1081</v>
      </c>
      <c r="K110" s="221"/>
      <c r="L110" s="221" t="s">
        <v>1079</v>
      </c>
      <c r="M110" s="221"/>
      <c r="N110" s="221"/>
      <c r="O110" s="1393" t="s">
        <v>1014</v>
      </c>
    </row>
    <row r="111" spans="5:16" ht="12.45" customHeight="1">
      <c r="E111" s="36"/>
      <c r="F111" s="345" t="s">
        <v>1082</v>
      </c>
      <c r="G111" s="39"/>
      <c r="H111" s="38"/>
      <c r="I111" s="132" t="s">
        <v>922</v>
      </c>
      <c r="J111" s="1482" t="s">
        <v>1083</v>
      </c>
      <c r="K111" s="221"/>
      <c r="L111" s="221" t="s">
        <v>931</v>
      </c>
      <c r="M111" s="1482" t="s">
        <v>1084</v>
      </c>
      <c r="N111" s="1511" t="s">
        <v>1085</v>
      </c>
      <c r="O111" s="193" t="s">
        <v>1086</v>
      </c>
      <c r="P111" s="7"/>
    </row>
    <row r="112" spans="5:16" ht="20.399999999999999">
      <c r="E112" s="36"/>
      <c r="F112" s="337"/>
      <c r="G112" s="39"/>
      <c r="H112" s="38"/>
      <c r="I112" s="132"/>
      <c r="J112" s="1482"/>
      <c r="K112" s="221"/>
      <c r="L112" s="221"/>
      <c r="M112" s="1482"/>
      <c r="N112" s="1511"/>
      <c r="O112" s="193" t="s">
        <v>1087</v>
      </c>
      <c r="P112" s="7"/>
    </row>
    <row r="113" spans="5:16" ht="13.95" customHeight="1">
      <c r="E113" s="36"/>
      <c r="F113" s="337"/>
      <c r="G113" s="39"/>
      <c r="H113" s="38"/>
      <c r="I113" s="132"/>
      <c r="J113" s="1482"/>
      <c r="K113" s="221"/>
      <c r="L113" s="221"/>
      <c r="M113" s="1482"/>
      <c r="N113" s="1511"/>
      <c r="O113" s="193" t="s">
        <v>1088</v>
      </c>
    </row>
    <row r="114" spans="5:16" ht="13.95" customHeight="1">
      <c r="E114" s="36"/>
      <c r="F114" s="337"/>
      <c r="G114" s="39"/>
      <c r="H114" s="38"/>
      <c r="I114" s="132"/>
      <c r="J114" s="221"/>
      <c r="K114" s="221"/>
      <c r="L114" s="221"/>
      <c r="M114" s="1482"/>
      <c r="N114" s="1511"/>
      <c r="O114" s="193" t="s">
        <v>1089</v>
      </c>
    </row>
    <row r="115" spans="5:16" ht="13.95" customHeight="1">
      <c r="E115" s="36"/>
      <c r="F115" s="337"/>
      <c r="G115" s="39"/>
      <c r="H115" s="38"/>
      <c r="I115" s="132"/>
      <c r="J115" s="221"/>
      <c r="K115" s="221"/>
      <c r="L115" s="221"/>
      <c r="M115" s="1482"/>
      <c r="N115" s="1511"/>
      <c r="O115" s="193" t="s">
        <v>1090</v>
      </c>
    </row>
    <row r="116" spans="5:16" ht="22.2" customHeight="1">
      <c r="E116" s="36"/>
      <c r="F116" s="345" t="s">
        <v>1091</v>
      </c>
      <c r="G116" s="39"/>
      <c r="H116" s="38"/>
      <c r="I116" s="132"/>
      <c r="J116" s="221"/>
      <c r="K116" s="221"/>
      <c r="L116" s="363"/>
      <c r="M116" s="1482"/>
      <c r="N116" s="1511"/>
      <c r="O116" s="355"/>
    </row>
    <row r="117" spans="5:16" ht="13.95" customHeight="1">
      <c r="E117" s="36"/>
      <c r="F117" s="346" t="s">
        <v>1092</v>
      </c>
      <c r="G117" s="39"/>
      <c r="H117" s="38"/>
      <c r="I117" s="132"/>
      <c r="J117" s="1496" t="s">
        <v>1093</v>
      </c>
      <c r="K117" s="263"/>
      <c r="L117" s="1496" t="s">
        <v>1094</v>
      </c>
      <c r="M117" s="1496" t="s">
        <v>1095</v>
      </c>
      <c r="N117" s="1496" t="s">
        <v>1096</v>
      </c>
      <c r="O117" s="193" t="s">
        <v>1097</v>
      </c>
      <c r="P117" s="7"/>
    </row>
    <row r="118" spans="5:16" ht="13.95" customHeight="1">
      <c r="E118" s="36"/>
      <c r="F118" s="346"/>
      <c r="G118" s="39"/>
      <c r="H118" s="38"/>
      <c r="I118" s="132"/>
      <c r="J118" s="1496"/>
      <c r="K118" s="263"/>
      <c r="L118" s="1496"/>
      <c r="M118" s="1496"/>
      <c r="N118" s="1496"/>
      <c r="O118" s="193" t="s">
        <v>892</v>
      </c>
      <c r="P118" s="7"/>
    </row>
    <row r="119" spans="5:16" ht="13.95" customHeight="1">
      <c r="E119" s="36"/>
      <c r="F119" s="346"/>
      <c r="G119" s="39"/>
      <c r="H119" s="38"/>
      <c r="I119" s="132"/>
      <c r="J119" s="221"/>
      <c r="K119" s="221"/>
      <c r="L119" s="221"/>
      <c r="M119" s="1496"/>
      <c r="N119" s="1496"/>
      <c r="O119" s="805"/>
      <c r="P119" s="7"/>
    </row>
    <row r="120" spans="5:16" ht="13.95" customHeight="1">
      <c r="E120" s="36"/>
      <c r="F120" s="346"/>
      <c r="G120" s="39"/>
      <c r="H120" s="38"/>
      <c r="I120" s="132"/>
      <c r="J120" s="221"/>
      <c r="K120" s="221"/>
      <c r="L120" s="221"/>
      <c r="M120" s="221"/>
      <c r="N120" s="1496"/>
      <c r="O120" s="805"/>
      <c r="P120" s="7"/>
    </row>
    <row r="121" spans="5:16" ht="31.2" customHeight="1">
      <c r="E121" s="36"/>
      <c r="F121" s="346" t="s">
        <v>1098</v>
      </c>
      <c r="G121" s="39"/>
      <c r="H121" s="38"/>
      <c r="I121" s="132"/>
      <c r="J121" s="1496" t="s">
        <v>1099</v>
      </c>
      <c r="K121" s="263"/>
      <c r="L121" s="221" t="s">
        <v>1094</v>
      </c>
      <c r="M121" s="1496" t="s">
        <v>1100</v>
      </c>
      <c r="N121" s="1496"/>
      <c r="O121" s="193" t="s">
        <v>1097</v>
      </c>
    </row>
    <row r="122" spans="5:16" ht="13.95" customHeight="1">
      <c r="E122" s="36"/>
      <c r="F122" s="346"/>
      <c r="G122" s="39"/>
      <c r="H122" s="38"/>
      <c r="I122" s="132"/>
      <c r="J122" s="1496"/>
      <c r="K122" s="263"/>
      <c r="L122" s="221"/>
      <c r="M122" s="1496"/>
      <c r="N122" s="263"/>
      <c r="O122" s="193" t="s">
        <v>892</v>
      </c>
    </row>
    <row r="123" spans="5:16" ht="12.6">
      <c r="E123" s="36"/>
      <c r="F123" s="345" t="s">
        <v>1101</v>
      </c>
      <c r="G123" s="39"/>
      <c r="H123" s="38"/>
      <c r="I123" s="132"/>
      <c r="J123" s="334"/>
      <c r="K123" s="334"/>
      <c r="L123" s="334"/>
      <c r="M123" s="334"/>
      <c r="N123" s="334"/>
      <c r="O123" s="355"/>
    </row>
    <row r="124" spans="5:16" ht="27" customHeight="1">
      <c r="E124" s="36"/>
      <c r="F124" s="346" t="s">
        <v>1102</v>
      </c>
      <c r="G124" s="39"/>
      <c r="H124" s="38"/>
      <c r="I124" s="132" t="s">
        <v>922</v>
      </c>
      <c r="J124" s="1482" t="s">
        <v>1103</v>
      </c>
      <c r="K124" s="221"/>
      <c r="L124" s="221" t="s">
        <v>967</v>
      </c>
      <c r="M124" s="221" t="s">
        <v>1104</v>
      </c>
      <c r="N124" s="1482" t="s">
        <v>1105</v>
      </c>
      <c r="O124" s="193" t="s">
        <v>1106</v>
      </c>
    </row>
    <row r="125" spans="5:16" ht="12.6">
      <c r="E125" s="36"/>
      <c r="F125" s="346"/>
      <c r="G125" s="39"/>
      <c r="H125" s="38"/>
      <c r="I125" s="132"/>
      <c r="J125" s="1482"/>
      <c r="K125" s="221"/>
      <c r="L125" s="221"/>
      <c r="M125" s="221"/>
      <c r="N125" s="1482"/>
      <c r="O125" s="193" t="s">
        <v>1107</v>
      </c>
      <c r="P125" s="7"/>
    </row>
    <row r="126" spans="5:16" ht="74.7" customHeight="1">
      <c r="E126" s="36"/>
      <c r="F126" s="346"/>
      <c r="G126" s="39"/>
      <c r="H126" s="38"/>
      <c r="I126" s="132"/>
      <c r="J126" s="1482"/>
      <c r="K126" s="221"/>
      <c r="L126" s="221"/>
      <c r="M126" s="221"/>
      <c r="N126" s="1482"/>
      <c r="P126" s="7"/>
    </row>
    <row r="127" spans="5:16" ht="13.95" customHeight="1">
      <c r="E127" s="36"/>
      <c r="F127" s="346" t="s">
        <v>1108</v>
      </c>
      <c r="G127" s="39"/>
      <c r="H127" s="38"/>
      <c r="I127" s="132" t="s">
        <v>922</v>
      </c>
      <c r="J127" s="1496" t="s">
        <v>1109</v>
      </c>
      <c r="K127" s="263"/>
      <c r="L127" s="1496" t="s">
        <v>1110</v>
      </c>
      <c r="M127" s="1511" t="s">
        <v>1111</v>
      </c>
      <c r="N127" s="1482"/>
      <c r="O127" s="193" t="s">
        <v>1112</v>
      </c>
    </row>
    <row r="128" spans="5:16" ht="13.95" customHeight="1">
      <c r="E128" s="36"/>
      <c r="F128" s="346"/>
      <c r="G128" s="39"/>
      <c r="H128" s="38"/>
      <c r="I128" s="132"/>
      <c r="J128" s="1496"/>
      <c r="K128" s="263"/>
      <c r="L128" s="1496"/>
      <c r="M128" s="1511"/>
      <c r="N128" s="221"/>
      <c r="O128" s="193" t="s">
        <v>880</v>
      </c>
    </row>
    <row r="129" spans="5:16" ht="13.95" customHeight="1">
      <c r="E129" s="36"/>
      <c r="F129" s="346"/>
      <c r="G129" s="39"/>
      <c r="H129" s="38"/>
      <c r="I129" s="132"/>
      <c r="J129" s="1496"/>
      <c r="K129" s="263"/>
      <c r="L129" s="1496"/>
      <c r="M129" s="221"/>
      <c r="N129" s="221"/>
      <c r="O129" s="193" t="s">
        <v>1113</v>
      </c>
    </row>
    <row r="130" spans="5:16" ht="13.95" customHeight="1">
      <c r="E130" s="36"/>
      <c r="F130" s="346"/>
      <c r="G130" s="39"/>
      <c r="H130" s="38"/>
      <c r="I130" s="132"/>
      <c r="J130" s="1496"/>
      <c r="K130" s="263"/>
      <c r="L130" s="221"/>
      <c r="M130" s="221"/>
      <c r="N130" s="221"/>
      <c r="O130" s="193" t="s">
        <v>1114</v>
      </c>
    </row>
    <row r="131" spans="5:16" ht="13.95" customHeight="1">
      <c r="E131" s="36"/>
      <c r="F131" s="346"/>
      <c r="G131" s="39"/>
      <c r="H131" s="38"/>
      <c r="I131" s="132"/>
      <c r="J131" s="1496"/>
      <c r="K131" s="263"/>
      <c r="L131" s="221"/>
      <c r="M131" s="221"/>
      <c r="N131" s="221"/>
      <c r="O131" s="221"/>
    </row>
    <row r="132" spans="5:16" ht="34.950000000000003" customHeight="1">
      <c r="E132" s="36"/>
      <c r="F132" s="346" t="s">
        <v>1115</v>
      </c>
      <c r="G132" s="39"/>
      <c r="H132" s="38"/>
      <c r="I132" s="132" t="s">
        <v>922</v>
      </c>
      <c r="J132" s="221" t="s">
        <v>1116</v>
      </c>
      <c r="K132" s="221"/>
      <c r="L132" s="221" t="s">
        <v>1117</v>
      </c>
      <c r="M132" s="221" t="s">
        <v>1118</v>
      </c>
      <c r="N132" s="221"/>
      <c r="O132" s="193" t="s">
        <v>1119</v>
      </c>
    </row>
    <row r="133" spans="5:16" ht="32.700000000000003" customHeight="1">
      <c r="E133" s="36"/>
      <c r="F133" s="346" t="s">
        <v>1120</v>
      </c>
      <c r="G133" s="39"/>
      <c r="H133" s="38"/>
      <c r="I133" s="132" t="s">
        <v>961</v>
      </c>
      <c r="J133" s="221" t="s">
        <v>1121</v>
      </c>
      <c r="K133" s="221"/>
      <c r="L133" s="221" t="s">
        <v>1122</v>
      </c>
      <c r="M133" s="221" t="s">
        <v>1123</v>
      </c>
      <c r="N133" s="221"/>
      <c r="O133" s="193" t="s">
        <v>1124</v>
      </c>
    </row>
    <row r="134" spans="5:16" ht="25.2" customHeight="1" thickBot="1">
      <c r="E134" s="36"/>
      <c r="F134" s="353" t="s">
        <v>1125</v>
      </c>
      <c r="G134" s="349"/>
      <c r="H134" s="350"/>
      <c r="I134" s="351" t="s">
        <v>961</v>
      </c>
      <c r="J134" s="314" t="s">
        <v>1126</v>
      </c>
      <c r="K134" s="314"/>
      <c r="L134" s="314" t="s">
        <v>967</v>
      </c>
      <c r="M134" s="314" t="s">
        <v>1127</v>
      </c>
      <c r="N134" s="314"/>
      <c r="O134" s="1217" t="s">
        <v>491</v>
      </c>
    </row>
    <row r="135" spans="5:16" ht="12">
      <c r="E135" s="36"/>
      <c r="F135" s="347" t="s">
        <v>1128</v>
      </c>
      <c r="G135" s="347"/>
      <c r="H135" s="347"/>
      <c r="I135" s="347"/>
      <c r="J135" s="347"/>
      <c r="K135" s="347"/>
      <c r="L135" s="347"/>
      <c r="M135" s="347"/>
      <c r="N135" s="347"/>
      <c r="O135" s="347"/>
    </row>
    <row r="136" spans="5:16" ht="12.6">
      <c r="E136" s="36"/>
      <c r="F136" s="345" t="s">
        <v>1129</v>
      </c>
      <c r="G136" s="39"/>
      <c r="H136" s="38"/>
      <c r="I136" s="132"/>
      <c r="J136" s="334"/>
      <c r="K136" s="334"/>
      <c r="L136" s="334"/>
      <c r="M136" s="334"/>
      <c r="N136" s="334"/>
      <c r="O136" s="355"/>
    </row>
    <row r="137" spans="5:16" ht="53.7" customHeight="1">
      <c r="E137" s="36"/>
      <c r="F137" s="346" t="s">
        <v>1130</v>
      </c>
      <c r="G137" s="39"/>
      <c r="H137" s="38"/>
      <c r="I137" s="132" t="s">
        <v>922</v>
      </c>
      <c r="J137" s="221" t="s">
        <v>1131</v>
      </c>
      <c r="K137" s="221"/>
      <c r="L137" s="221" t="s">
        <v>1094</v>
      </c>
      <c r="M137" s="221" t="s">
        <v>1132</v>
      </c>
      <c r="N137" s="221" t="s">
        <v>1133</v>
      </c>
      <c r="O137" s="193" t="s">
        <v>295</v>
      </c>
      <c r="P137" s="7"/>
    </row>
    <row r="138" spans="5:16" ht="12.6">
      <c r="E138" s="36"/>
      <c r="F138" s="346"/>
      <c r="G138" s="39"/>
      <c r="H138" s="38"/>
      <c r="J138" s="221"/>
      <c r="K138" s="221"/>
      <c r="L138" s="221"/>
      <c r="M138" s="221"/>
      <c r="N138" s="221"/>
      <c r="O138"/>
      <c r="P138" s="7"/>
    </row>
    <row r="139" spans="5:16" ht="12.6">
      <c r="E139" s="36"/>
      <c r="F139" s="346"/>
      <c r="G139" s="39"/>
      <c r="H139" s="38"/>
      <c r="J139" s="221"/>
      <c r="K139" s="221"/>
      <c r="L139" s="221"/>
      <c r="M139" s="221"/>
      <c r="N139" s="221"/>
      <c r="O139" s="193" t="s">
        <v>295</v>
      </c>
      <c r="P139" s="7"/>
    </row>
    <row r="140" spans="5:16" ht="54" customHeight="1">
      <c r="E140" s="36"/>
      <c r="F140" s="346" t="s">
        <v>1134</v>
      </c>
      <c r="G140" s="39"/>
      <c r="H140" s="38"/>
      <c r="I140" s="132" t="s">
        <v>922</v>
      </c>
      <c r="J140" s="1274" t="s">
        <v>1135</v>
      </c>
      <c r="K140" s="993"/>
      <c r="L140" s="221" t="s">
        <v>1136</v>
      </c>
      <c r="M140" s="221" t="s">
        <v>1137</v>
      </c>
      <c r="N140" s="221"/>
      <c r="O140" s="193" t="s">
        <v>1138</v>
      </c>
      <c r="P140" s="7"/>
    </row>
    <row r="141" spans="5:16" ht="15" customHeight="1">
      <c r="E141" s="36"/>
      <c r="F141" s="346" t="s">
        <v>1139</v>
      </c>
      <c r="G141" s="39"/>
      <c r="H141" s="38"/>
      <c r="I141" s="132" t="s">
        <v>961</v>
      </c>
      <c r="J141" s="1482" t="s">
        <v>1140</v>
      </c>
      <c r="K141" s="221"/>
      <c r="L141" s="221" t="s">
        <v>931</v>
      </c>
      <c r="M141" s="221" t="s">
        <v>1141</v>
      </c>
      <c r="N141" s="221"/>
      <c r="O141" s="193" t="s">
        <v>1142</v>
      </c>
      <c r="P141" s="7"/>
    </row>
    <row r="142" spans="5:16" ht="12.6">
      <c r="E142" s="36"/>
      <c r="F142" s="337"/>
      <c r="G142" s="39"/>
      <c r="H142" s="38"/>
      <c r="J142" s="1482"/>
      <c r="K142" s="221"/>
      <c r="L142" s="221"/>
      <c r="M142" s="221"/>
      <c r="N142" s="221"/>
      <c r="O142"/>
      <c r="P142" s="7"/>
    </row>
    <row r="143" spans="5:16" ht="12.6">
      <c r="E143" s="36"/>
      <c r="F143" s="337"/>
      <c r="G143" s="39"/>
      <c r="H143" s="38"/>
      <c r="I143" s="132"/>
      <c r="J143" s="1482"/>
      <c r="K143" s="221"/>
      <c r="L143" s="221"/>
      <c r="M143" s="221"/>
      <c r="N143" s="221"/>
      <c r="O143"/>
      <c r="P143" s="7"/>
    </row>
    <row r="144" spans="5:16" ht="18" customHeight="1">
      <c r="E144" s="36"/>
      <c r="F144" s="348"/>
      <c r="G144" s="349"/>
      <c r="H144" s="350"/>
      <c r="I144" s="351"/>
      <c r="J144" s="1580"/>
      <c r="K144" s="314"/>
      <c r="L144" s="314"/>
      <c r="M144" s="314"/>
      <c r="N144" s="314"/>
      <c r="O144" s="914"/>
      <c r="P144" s="7"/>
    </row>
    <row r="145" spans="5:16" ht="12">
      <c r="E145" s="36"/>
      <c r="F145" s="347" t="s">
        <v>1143</v>
      </c>
      <c r="G145" s="347"/>
      <c r="H145" s="347"/>
      <c r="I145" s="347"/>
      <c r="J145" s="347"/>
      <c r="K145" s="347"/>
      <c r="L145" s="347"/>
      <c r="M145" s="347"/>
      <c r="N145" s="347"/>
      <c r="O145" s="347"/>
    </row>
    <row r="146" spans="5:16" ht="12.6">
      <c r="E146" s="36"/>
      <c r="F146" s="345" t="s">
        <v>1144</v>
      </c>
      <c r="G146" s="39"/>
      <c r="H146" s="38"/>
      <c r="I146" s="132"/>
      <c r="J146" s="221"/>
      <c r="K146" s="221"/>
      <c r="L146" s="221"/>
      <c r="M146" s="221"/>
      <c r="N146" s="221"/>
      <c r="O146" s="355"/>
    </row>
    <row r="147" spans="5:16" ht="33" customHeight="1">
      <c r="E147" s="36"/>
      <c r="F147" s="346" t="s">
        <v>1145</v>
      </c>
      <c r="G147" s="39"/>
      <c r="H147" s="38"/>
      <c r="I147" s="132" t="s">
        <v>922</v>
      </c>
      <c r="J147" s="221" t="s">
        <v>1146</v>
      </c>
      <c r="K147" s="221"/>
      <c r="L147" s="221" t="s">
        <v>931</v>
      </c>
      <c r="M147" s="1511" t="s">
        <v>1147</v>
      </c>
      <c r="N147" s="1482" t="s">
        <v>1148</v>
      </c>
      <c r="O147" s="193" t="s">
        <v>1149</v>
      </c>
      <c r="P147" s="7"/>
    </row>
    <row r="148" spans="5:16" ht="20.399999999999999">
      <c r="E148" s="36"/>
      <c r="F148" s="346"/>
      <c r="G148" s="39"/>
      <c r="H148" s="38"/>
      <c r="I148" s="132"/>
      <c r="J148" s="221"/>
      <c r="K148" s="221"/>
      <c r="L148" s="221"/>
      <c r="M148" s="1511"/>
      <c r="N148" s="1482"/>
      <c r="O148" s="193" t="s">
        <v>886</v>
      </c>
      <c r="P148" s="7"/>
    </row>
    <row r="149" spans="5:16" ht="20.399999999999999">
      <c r="E149" s="36"/>
      <c r="F149" s="346"/>
      <c r="G149" s="39"/>
      <c r="H149" s="38"/>
      <c r="I149" s="132"/>
      <c r="J149" s="221"/>
      <c r="K149" s="221"/>
      <c r="L149" s="221"/>
      <c r="M149" s="221"/>
      <c r="N149" s="1482"/>
      <c r="O149" s="193" t="s">
        <v>887</v>
      </c>
      <c r="P149" s="7"/>
    </row>
    <row r="150" spans="5:16" ht="20.399999999999999">
      <c r="E150" s="36"/>
      <c r="F150" s="346"/>
      <c r="G150" s="39"/>
      <c r="H150" s="38"/>
      <c r="I150" s="132"/>
      <c r="J150" s="221"/>
      <c r="K150" s="221"/>
      <c r="L150" s="221"/>
      <c r="M150" s="221"/>
      <c r="N150" s="1482"/>
      <c r="O150" s="193" t="s">
        <v>888</v>
      </c>
      <c r="P150" s="7"/>
    </row>
    <row r="151" spans="5:16" ht="28.5" customHeight="1">
      <c r="E151" s="36"/>
      <c r="F151" s="346"/>
      <c r="G151" s="39"/>
      <c r="H151" s="38"/>
      <c r="I151" s="132"/>
      <c r="J151" s="221"/>
      <c r="K151" s="221"/>
      <c r="L151" s="221"/>
      <c r="M151" s="221"/>
      <c r="N151" s="1482"/>
      <c r="O151" s="193" t="s">
        <v>1150</v>
      </c>
      <c r="P151" s="7"/>
    </row>
    <row r="152" spans="5:16" ht="33" customHeight="1">
      <c r="E152" s="36"/>
      <c r="F152" s="346" t="s">
        <v>1151</v>
      </c>
      <c r="G152" s="39"/>
      <c r="H152" s="38"/>
      <c r="I152" s="132" t="s">
        <v>922</v>
      </c>
      <c r="J152" s="1269" t="s">
        <v>1152</v>
      </c>
      <c r="K152" s="993"/>
      <c r="L152" s="221" t="s">
        <v>953</v>
      </c>
      <c r="M152" s="221" t="s">
        <v>1153</v>
      </c>
      <c r="N152" s="1482"/>
      <c r="O152" s="993" t="s">
        <v>490</v>
      </c>
      <c r="P152" s="7"/>
    </row>
    <row r="153" spans="5:16" ht="31.95" customHeight="1">
      <c r="E153" s="36"/>
      <c r="F153" s="346"/>
      <c r="G153" s="39"/>
      <c r="H153" s="38"/>
      <c r="I153" s="132"/>
      <c r="J153" s="221"/>
      <c r="K153" s="221"/>
      <c r="L153" s="221"/>
      <c r="M153" s="221"/>
      <c r="N153" s="1482"/>
      <c r="O153"/>
      <c r="P153" s="7"/>
    </row>
    <row r="154" spans="5:16" ht="12.6">
      <c r="E154" s="36"/>
      <c r="F154" s="345" t="s">
        <v>1154</v>
      </c>
      <c r="G154" s="39"/>
      <c r="H154" s="38"/>
      <c r="J154" s="221"/>
      <c r="K154" s="221"/>
      <c r="L154" s="221"/>
      <c r="M154" s="221"/>
      <c r="N154" s="221"/>
      <c r="O154" s="355"/>
    </row>
    <row r="155" spans="5:16" ht="23.7" customHeight="1">
      <c r="E155" s="36"/>
      <c r="F155" s="346" t="s">
        <v>1155</v>
      </c>
      <c r="G155" s="39"/>
      <c r="H155" s="38"/>
      <c r="I155" s="132" t="s">
        <v>922</v>
      </c>
      <c r="J155" s="221" t="s">
        <v>1156</v>
      </c>
      <c r="K155" s="221"/>
      <c r="L155" s="221" t="s">
        <v>967</v>
      </c>
      <c r="M155" s="221" t="s">
        <v>1157</v>
      </c>
      <c r="N155" s="1482" t="s">
        <v>1158</v>
      </c>
      <c r="O155" s="193" t="s">
        <v>1159</v>
      </c>
      <c r="P155" s="7"/>
    </row>
    <row r="156" spans="5:16" ht="23.25" customHeight="1">
      <c r="E156" s="36"/>
      <c r="F156" s="346"/>
      <c r="G156" s="39"/>
      <c r="H156" s="38"/>
      <c r="I156" s="132"/>
      <c r="J156" s="221"/>
      <c r="K156" s="221"/>
      <c r="L156" s="221"/>
      <c r="M156" s="221"/>
      <c r="N156" s="1482"/>
      <c r="P156" s="7"/>
    </row>
    <row r="157" spans="5:16" ht="34.200000000000003" customHeight="1">
      <c r="E157" s="36"/>
      <c r="F157" s="346" t="s">
        <v>1160</v>
      </c>
      <c r="G157" s="39"/>
      <c r="H157" s="38"/>
      <c r="I157" s="132" t="s">
        <v>961</v>
      </c>
      <c r="J157" s="1496" t="s">
        <v>1161</v>
      </c>
      <c r="K157" s="263"/>
      <c r="L157" s="221" t="s">
        <v>967</v>
      </c>
      <c r="M157" s="221" t="s">
        <v>1162</v>
      </c>
      <c r="N157" s="1482"/>
      <c r="O157" s="193" t="s">
        <v>1163</v>
      </c>
      <c r="P157" s="7"/>
    </row>
    <row r="158" spans="5:16" ht="12.6">
      <c r="E158" s="36"/>
      <c r="J158" s="1496"/>
      <c r="K158" s="263"/>
      <c r="N158" s="1482"/>
      <c r="O158" s="193"/>
      <c r="P158" s="7"/>
    </row>
    <row r="159" spans="5:16" ht="56.7" customHeight="1">
      <c r="E159" s="36"/>
      <c r="F159" s="346" t="s">
        <v>1164</v>
      </c>
      <c r="G159" s="39"/>
      <c r="H159" s="38"/>
      <c r="I159" s="132" t="s">
        <v>961</v>
      </c>
      <c r="J159" s="221" t="s">
        <v>1165</v>
      </c>
      <c r="K159" s="221"/>
      <c r="L159" s="221" t="s">
        <v>1166</v>
      </c>
      <c r="M159" s="221" t="s">
        <v>1167</v>
      </c>
      <c r="N159" s="1482"/>
      <c r="O159" s="293" t="s">
        <v>490</v>
      </c>
      <c r="P159" s="7"/>
    </row>
    <row r="160" spans="5:16" ht="12.6">
      <c r="E160" s="36"/>
      <c r="F160" s="345" t="s">
        <v>1168</v>
      </c>
      <c r="G160" s="39"/>
      <c r="H160" s="38"/>
      <c r="I160" s="132"/>
      <c r="J160" s="221"/>
      <c r="K160" s="221"/>
      <c r="L160" s="221"/>
      <c r="M160" s="221"/>
      <c r="N160" s="221"/>
      <c r="O160" s="355"/>
    </row>
    <row r="161" spans="5:16" ht="20.399999999999999">
      <c r="E161" s="36"/>
      <c r="F161" s="346" t="s">
        <v>1169</v>
      </c>
      <c r="G161" s="39"/>
      <c r="H161" s="38"/>
      <c r="I161" s="132" t="s">
        <v>922</v>
      </c>
      <c r="J161" s="221" t="s">
        <v>1170</v>
      </c>
      <c r="K161" s="221"/>
      <c r="L161" s="221" t="s">
        <v>931</v>
      </c>
      <c r="M161" s="221" t="s">
        <v>1171</v>
      </c>
      <c r="N161" s="1482" t="s">
        <v>1172</v>
      </c>
      <c r="O161" s="594" t="s">
        <v>1173</v>
      </c>
    </row>
    <row r="162" spans="5:16" ht="114" customHeight="1">
      <c r="E162" s="36"/>
      <c r="F162" s="353" t="s">
        <v>1174</v>
      </c>
      <c r="G162" s="349"/>
      <c r="H162" s="350"/>
      <c r="I162" s="351" t="s">
        <v>922</v>
      </c>
      <c r="J162" s="314" t="s">
        <v>1175</v>
      </c>
      <c r="K162" s="314"/>
      <c r="L162" s="314" t="s">
        <v>953</v>
      </c>
      <c r="M162" s="314" t="s">
        <v>1171</v>
      </c>
      <c r="N162" s="1580"/>
      <c r="O162" s="1275" t="s">
        <v>1176</v>
      </c>
    </row>
    <row r="163" spans="5:16" ht="12">
      <c r="E163" s="36"/>
      <c r="F163" s="347" t="s">
        <v>1177</v>
      </c>
      <c r="G163" s="347"/>
      <c r="H163" s="347"/>
      <c r="I163" s="347"/>
      <c r="J163" s="347"/>
      <c r="K163" s="347"/>
      <c r="L163" s="347"/>
      <c r="M163" s="347"/>
      <c r="N163" s="347"/>
      <c r="O163" s="347"/>
    </row>
    <row r="164" spans="5:16" ht="12.6">
      <c r="E164" s="36"/>
      <c r="F164" s="345" t="s">
        <v>1178</v>
      </c>
      <c r="G164" s="39"/>
      <c r="H164" s="38"/>
      <c r="I164" s="132"/>
      <c r="J164" s="221"/>
      <c r="K164" s="221"/>
      <c r="L164" s="221"/>
      <c r="M164" s="221"/>
      <c r="N164" s="221"/>
      <c r="O164" s="355"/>
    </row>
    <row r="165" spans="5:16" ht="12.6">
      <c r="E165" s="36"/>
      <c r="F165" s="346" t="s">
        <v>1179</v>
      </c>
      <c r="G165" s="39"/>
      <c r="H165" s="38"/>
      <c r="I165" s="132" t="s">
        <v>922</v>
      </c>
      <c r="J165" s="1482" t="s">
        <v>1180</v>
      </c>
      <c r="K165" s="221"/>
      <c r="L165" s="221" t="s">
        <v>931</v>
      </c>
      <c r="M165" s="1482" t="s">
        <v>1181</v>
      </c>
      <c r="N165" s="1482" t="s">
        <v>1182</v>
      </c>
      <c r="O165" s="193" t="s">
        <v>969</v>
      </c>
      <c r="P165" s="7"/>
    </row>
    <row r="166" spans="5:16" ht="16.95" customHeight="1">
      <c r="E166" s="36"/>
      <c r="F166" s="346"/>
      <c r="G166" s="39"/>
      <c r="H166" s="38"/>
      <c r="I166" s="132"/>
      <c r="J166" s="1482"/>
      <c r="K166" s="221"/>
      <c r="L166" s="221"/>
      <c r="M166" s="1482"/>
      <c r="N166" s="1482"/>
      <c r="O166" s="193" t="s">
        <v>893</v>
      </c>
      <c r="P166" s="7"/>
    </row>
    <row r="167" spans="5:16" ht="16.95" customHeight="1">
      <c r="E167" s="36"/>
      <c r="F167" s="346"/>
      <c r="G167" s="39"/>
      <c r="H167" s="38"/>
      <c r="I167" s="132"/>
      <c r="J167" s="1482"/>
      <c r="K167" s="221"/>
      <c r="L167" s="221"/>
      <c r="M167" s="1482"/>
      <c r="N167" s="1482"/>
      <c r="O167"/>
      <c r="P167" s="7"/>
    </row>
    <row r="168" spans="5:16" ht="30" customHeight="1">
      <c r="E168" s="36"/>
      <c r="F168" s="346"/>
      <c r="G168" s="39"/>
      <c r="H168" s="38"/>
      <c r="I168" s="132"/>
      <c r="J168" s="1482"/>
      <c r="K168" s="221"/>
      <c r="L168" s="221"/>
      <c r="M168" s="1482"/>
      <c r="N168" s="1482"/>
      <c r="O168" s="355"/>
      <c r="P168" s="7"/>
    </row>
    <row r="169" spans="5:16" ht="30.6">
      <c r="E169" s="36"/>
      <c r="F169" s="346" t="s">
        <v>1183</v>
      </c>
      <c r="G169" s="39"/>
      <c r="H169" s="38"/>
      <c r="I169" s="132" t="s">
        <v>922</v>
      </c>
      <c r="J169" s="221" t="s">
        <v>1184</v>
      </c>
      <c r="K169" s="221"/>
      <c r="L169" s="221" t="s">
        <v>924</v>
      </c>
      <c r="M169" s="1482"/>
      <c r="N169" s="1482"/>
      <c r="O169" s="993" t="s">
        <v>490</v>
      </c>
    </row>
    <row r="170" spans="5:16" ht="13.95" customHeight="1">
      <c r="E170" s="36"/>
      <c r="F170" s="346" t="s">
        <v>1185</v>
      </c>
      <c r="G170" s="39"/>
      <c r="H170" s="38"/>
      <c r="I170" s="132" t="s">
        <v>922</v>
      </c>
      <c r="J170" s="1496" t="s">
        <v>1186</v>
      </c>
      <c r="K170" s="263"/>
      <c r="L170" s="221" t="s">
        <v>931</v>
      </c>
      <c r="M170" s="1496" t="s">
        <v>1187</v>
      </c>
      <c r="N170" s="1482"/>
      <c r="O170" s="193" t="s">
        <v>969</v>
      </c>
    </row>
    <row r="171" spans="5:16" ht="20.7" customHeight="1">
      <c r="E171" s="36"/>
      <c r="F171" s="346"/>
      <c r="G171" s="39"/>
      <c r="H171" s="38"/>
      <c r="I171" s="132"/>
      <c r="J171" s="1496"/>
      <c r="K171" s="263"/>
      <c r="L171" s="221"/>
      <c r="M171" s="1496"/>
      <c r="N171" s="221"/>
      <c r="O171" s="193" t="s">
        <v>893</v>
      </c>
    </row>
    <row r="172" spans="5:16" ht="31.95" customHeight="1">
      <c r="E172" s="36"/>
      <c r="F172" s="346"/>
      <c r="G172" s="39"/>
      <c r="H172" s="38"/>
      <c r="I172" s="132"/>
      <c r="J172" s="1496"/>
      <c r="K172" s="263"/>
      <c r="L172" s="221"/>
      <c r="M172" s="1496"/>
      <c r="N172" s="221"/>
      <c r="O172" s="805"/>
    </row>
    <row r="173" spans="5:16" ht="15.45" customHeight="1">
      <c r="E173" s="36"/>
      <c r="F173" s="353" t="s">
        <v>1188</v>
      </c>
      <c r="G173" s="175"/>
      <c r="H173" s="177"/>
      <c r="I173" s="181" t="s">
        <v>961</v>
      </c>
      <c r="J173" s="367" t="s">
        <v>1189</v>
      </c>
      <c r="K173" s="367"/>
      <c r="L173" s="309"/>
      <c r="M173" s="309" t="s">
        <v>1190</v>
      </c>
      <c r="N173" s="309"/>
      <c r="O173" s="998" t="s">
        <v>490</v>
      </c>
    </row>
    <row r="174" spans="5:16" ht="7.95" customHeight="1">
      <c r="E174" s="36"/>
      <c r="F174" s="38"/>
      <c r="G174" s="38"/>
      <c r="H174" s="38"/>
      <c r="I174" s="133"/>
      <c r="J174" s="226"/>
      <c r="K174" s="226"/>
      <c r="L174" s="221"/>
      <c r="M174" s="221"/>
      <c r="N174" s="221"/>
      <c r="O174" s="355"/>
    </row>
    <row r="175" spans="5:16" ht="16.95" customHeight="1">
      <c r="F175" s="951" t="s">
        <v>1191</v>
      </c>
      <c r="G175" s="335"/>
      <c r="H175" s="335"/>
      <c r="I175" s="335"/>
      <c r="J175" s="335"/>
      <c r="K175" s="335"/>
      <c r="L175" s="335"/>
      <c r="M175" s="335"/>
      <c r="N175" s="335"/>
      <c r="O175" s="335"/>
    </row>
    <row r="176" spans="5:16" ht="12">
      <c r="E176" s="36"/>
      <c r="F176" s="347" t="s">
        <v>1192</v>
      </c>
      <c r="G176" s="347"/>
      <c r="H176" s="347"/>
      <c r="I176" s="347"/>
      <c r="J176" s="347"/>
      <c r="K176" s="347"/>
      <c r="L176" s="347"/>
      <c r="M176" s="347"/>
      <c r="N176" s="347"/>
      <c r="O176" s="347"/>
    </row>
    <row r="177" spans="6:16" ht="12.6">
      <c r="F177" s="345" t="s">
        <v>1193</v>
      </c>
      <c r="G177" s="39"/>
      <c r="H177" s="38"/>
      <c r="I177" s="132"/>
      <c r="J177" s="226"/>
      <c r="K177" s="226"/>
      <c r="L177" s="226"/>
      <c r="M177" s="221"/>
      <c r="N177" s="221"/>
      <c r="O177" s="355"/>
    </row>
    <row r="178" spans="6:16" ht="12.6">
      <c r="F178" s="346" t="s">
        <v>1194</v>
      </c>
      <c r="G178" s="39"/>
      <c r="H178" s="38"/>
      <c r="I178" s="132" t="s">
        <v>922</v>
      </c>
      <c r="J178" s="1482" t="s">
        <v>1195</v>
      </c>
      <c r="K178" s="221"/>
      <c r="L178" s="1482" t="s">
        <v>1196</v>
      </c>
      <c r="M178" s="1482" t="s">
        <v>1197</v>
      </c>
      <c r="N178" s="1482" t="s">
        <v>1198</v>
      </c>
      <c r="O178" s="193" t="s">
        <v>896</v>
      </c>
      <c r="P178" s="7"/>
    </row>
    <row r="179" spans="6:16" ht="20.399999999999999">
      <c r="F179" s="346"/>
      <c r="G179" s="39"/>
      <c r="H179" s="38"/>
      <c r="I179" s="132"/>
      <c r="J179" s="1482"/>
      <c r="K179" s="221"/>
      <c r="L179" s="1482"/>
      <c r="M179" s="1482"/>
      <c r="N179" s="1482"/>
      <c r="O179" s="193" t="s">
        <v>196</v>
      </c>
      <c r="P179" s="7"/>
    </row>
    <row r="180" spans="6:16" ht="73.2" customHeight="1">
      <c r="F180" s="346"/>
      <c r="G180" s="39"/>
      <c r="H180" s="38"/>
      <c r="I180" s="132"/>
      <c r="J180" s="1482"/>
      <c r="K180" s="221"/>
      <c r="L180" s="1482"/>
      <c r="M180" s="1482"/>
      <c r="N180" s="1482"/>
      <c r="O180" s="193" t="s">
        <v>872</v>
      </c>
      <c r="P180" s="7"/>
    </row>
    <row r="181" spans="6:16" ht="61.2">
      <c r="F181" s="346" t="s">
        <v>1199</v>
      </c>
      <c r="G181" s="39"/>
      <c r="H181" s="38"/>
      <c r="I181" s="132" t="s">
        <v>961</v>
      </c>
      <c r="J181" s="221" t="s">
        <v>1200</v>
      </c>
      <c r="K181" s="221"/>
      <c r="L181" s="221" t="s">
        <v>1196</v>
      </c>
      <c r="M181" s="221" t="s">
        <v>1201</v>
      </c>
      <c r="N181" s="1482"/>
      <c r="O181" s="1220" t="s">
        <v>2610</v>
      </c>
    </row>
    <row r="182" spans="6:16" ht="30.6">
      <c r="F182" s="346"/>
      <c r="G182" s="39"/>
      <c r="H182" s="38"/>
      <c r="I182" s="132"/>
      <c r="J182" s="221"/>
      <c r="K182" s="221"/>
      <c r="L182" s="221"/>
      <c r="M182" s="221"/>
      <c r="N182" s="1482"/>
      <c r="O182" s="1220" t="s">
        <v>2611</v>
      </c>
    </row>
    <row r="183" spans="6:16" ht="24.45" customHeight="1">
      <c r="F183" s="346" t="s">
        <v>1202</v>
      </c>
      <c r="G183" s="39"/>
      <c r="H183" s="38"/>
      <c r="I183" s="132" t="s">
        <v>922</v>
      </c>
      <c r="J183" s="221" t="s">
        <v>1203</v>
      </c>
      <c r="K183" s="221"/>
      <c r="L183" s="221" t="s">
        <v>1204</v>
      </c>
      <c r="M183" s="221" t="s">
        <v>1205</v>
      </c>
      <c r="N183" s="1482"/>
      <c r="O183" s="193" t="s">
        <v>196</v>
      </c>
    </row>
    <row r="184" spans="6:16" ht="40.799999999999997" customHeight="1">
      <c r="F184" s="345" t="s">
        <v>1206</v>
      </c>
      <c r="G184" s="39"/>
      <c r="H184" s="38"/>
      <c r="I184" s="132" t="s">
        <v>922</v>
      </c>
      <c r="J184" s="263" t="s">
        <v>1207</v>
      </c>
      <c r="K184" s="221"/>
      <c r="L184" s="221" t="s">
        <v>1208</v>
      </c>
      <c r="M184" s="221" t="s">
        <v>1209</v>
      </c>
      <c r="N184" s="221"/>
      <c r="O184" s="1220" t="s">
        <v>2612</v>
      </c>
      <c r="P184" s="7"/>
    </row>
    <row r="185" spans="6:16" ht="20.399999999999999" customHeight="1">
      <c r="F185" s="345"/>
      <c r="G185" s="39"/>
      <c r="H185" s="38"/>
      <c r="I185" s="132"/>
      <c r="J185" s="221"/>
      <c r="K185" s="221"/>
      <c r="L185" s="221"/>
      <c r="M185" s="221"/>
      <c r="N185" s="221"/>
      <c r="O185" s="193" t="s">
        <v>2613</v>
      </c>
      <c r="P185" s="7"/>
    </row>
    <row r="186" spans="6:16" ht="120.45" customHeight="1">
      <c r="F186" s="345" t="s">
        <v>1210</v>
      </c>
      <c r="G186" s="39"/>
      <c r="H186" s="38"/>
      <c r="I186" s="132" t="s">
        <v>961</v>
      </c>
      <c r="J186" s="221" t="s">
        <v>1211</v>
      </c>
      <c r="K186" s="221"/>
      <c r="L186" s="221" t="s">
        <v>931</v>
      </c>
      <c r="M186" s="221" t="s">
        <v>1212</v>
      </c>
      <c r="N186" s="1511" t="s">
        <v>1213</v>
      </c>
      <c r="O186" s="1220" t="s">
        <v>2601</v>
      </c>
    </row>
    <row r="187" spans="6:16" ht="12.6">
      <c r="F187" s="345"/>
      <c r="G187" s="39"/>
      <c r="H187" s="38"/>
      <c r="I187" s="132"/>
      <c r="J187" s="221"/>
      <c r="K187" s="221"/>
      <c r="L187" s="221"/>
      <c r="M187" s="221"/>
      <c r="N187" s="1511"/>
      <c r="O187" s="1251"/>
    </row>
    <row r="188" spans="6:16" ht="12.6">
      <c r="F188" s="345"/>
      <c r="G188" s="39"/>
      <c r="H188" s="38"/>
      <c r="I188" s="132"/>
      <c r="J188" s="221"/>
      <c r="K188" s="221"/>
      <c r="L188" s="221"/>
      <c r="M188" s="221"/>
      <c r="N188" s="1511"/>
      <c r="O188" s="1251"/>
    </row>
    <row r="189" spans="6:16" ht="12.6">
      <c r="F189" s="345" t="s">
        <v>1214</v>
      </c>
      <c r="G189" s="39"/>
      <c r="H189" s="38"/>
      <c r="I189" s="132"/>
      <c r="J189" s="226"/>
      <c r="K189" s="226"/>
      <c r="L189" s="221"/>
      <c r="M189" s="221"/>
      <c r="N189" s="1511"/>
      <c r="O189" s="355"/>
    </row>
    <row r="190" spans="6:16" ht="13.2" customHeight="1">
      <c r="F190" s="346" t="s">
        <v>1215</v>
      </c>
      <c r="G190" s="39"/>
      <c r="H190" s="38"/>
      <c r="I190" s="132" t="s">
        <v>922</v>
      </c>
      <c r="J190" s="1496" t="s">
        <v>1216</v>
      </c>
      <c r="K190" s="263"/>
      <c r="L190" s="221" t="s">
        <v>931</v>
      </c>
      <c r="M190" s="1482" t="s">
        <v>1217</v>
      </c>
      <c r="N190" s="1482" t="s">
        <v>1218</v>
      </c>
      <c r="O190" s="193" t="s">
        <v>201</v>
      </c>
      <c r="P190" s="7"/>
    </row>
    <row r="191" spans="6:16" ht="20.399999999999999">
      <c r="F191" s="346"/>
      <c r="G191" s="39"/>
      <c r="H191" s="38"/>
      <c r="I191" s="132"/>
      <c r="J191" s="1496"/>
      <c r="K191" s="263"/>
      <c r="L191" s="221"/>
      <c r="M191" s="1482"/>
      <c r="N191" s="1482"/>
      <c r="O191" s="193" t="s">
        <v>1219</v>
      </c>
      <c r="P191" s="7"/>
    </row>
    <row r="192" spans="6:16" ht="12.6">
      <c r="F192" s="346"/>
      <c r="G192" s="39"/>
      <c r="H192" s="38"/>
      <c r="I192" s="132"/>
      <c r="J192" s="1496"/>
      <c r="K192" s="263"/>
      <c r="L192" s="221"/>
      <c r="M192" s="1482"/>
      <c r="N192" s="1482"/>
      <c r="O192"/>
      <c r="P192" s="7"/>
    </row>
    <row r="193" spans="5:16" ht="26.7" customHeight="1">
      <c r="F193" s="346" t="s">
        <v>1220</v>
      </c>
      <c r="G193" s="39"/>
      <c r="H193" s="38"/>
      <c r="I193" s="132" t="s">
        <v>922</v>
      </c>
      <c r="J193" s="226" t="s">
        <v>1221</v>
      </c>
      <c r="K193" s="226"/>
      <c r="L193" s="221" t="s">
        <v>1222</v>
      </c>
      <c r="M193" s="1482"/>
      <c r="N193" s="1482"/>
      <c r="O193" s="1393" t="s">
        <v>1014</v>
      </c>
      <c r="P193" s="7"/>
    </row>
    <row r="194" spans="5:16" ht="24" customHeight="1">
      <c r="F194" s="346" t="s">
        <v>1223</v>
      </c>
      <c r="G194" s="39"/>
      <c r="H194" s="38"/>
      <c r="I194" s="132" t="s">
        <v>961</v>
      </c>
      <c r="J194" s="226" t="s">
        <v>1224</v>
      </c>
      <c r="K194" s="226"/>
      <c r="L194" s="221" t="s">
        <v>1222</v>
      </c>
      <c r="M194" s="1482"/>
      <c r="N194" s="1482"/>
      <c r="O194" s="1393" t="s">
        <v>1014</v>
      </c>
      <c r="P194" s="7"/>
    </row>
    <row r="195" spans="5:16" ht="13.95" customHeight="1">
      <c r="F195" s="346" t="s">
        <v>1225</v>
      </c>
      <c r="G195" s="39"/>
      <c r="H195" s="38"/>
      <c r="I195" s="1605" t="s">
        <v>961</v>
      </c>
      <c r="J195" s="1607" t="s">
        <v>1226</v>
      </c>
      <c r="K195" s="366"/>
      <c r="L195" s="221" t="s">
        <v>931</v>
      </c>
      <c r="M195" s="1482"/>
      <c r="N195" s="1482"/>
      <c r="O195" s="193" t="s">
        <v>1227</v>
      </c>
      <c r="P195" s="7"/>
    </row>
    <row r="196" spans="5:16" ht="22.5" customHeight="1">
      <c r="F196" s="346"/>
      <c r="G196" s="39"/>
      <c r="H196" s="38"/>
      <c r="I196" s="1605"/>
      <c r="J196" s="1607"/>
      <c r="K196" s="366"/>
      <c r="L196" s="221"/>
      <c r="M196" s="1482"/>
      <c r="N196" s="1482"/>
      <c r="O196" s="193" t="s">
        <v>1228</v>
      </c>
      <c r="P196" s="7"/>
    </row>
    <row r="197" spans="5:16" ht="15.75" customHeight="1">
      <c r="F197" s="346"/>
      <c r="G197" s="39"/>
      <c r="H197" s="38"/>
      <c r="I197" s="132"/>
      <c r="J197" s="1607"/>
      <c r="K197" s="366"/>
      <c r="L197" s="221"/>
      <c r="M197" s="1482"/>
      <c r="N197" s="1482"/>
      <c r="O197" s="805"/>
      <c r="P197" s="7"/>
    </row>
    <row r="198" spans="5:16" ht="22.95" customHeight="1">
      <c r="F198" s="346" t="s">
        <v>1229</v>
      </c>
      <c r="G198" s="39"/>
      <c r="H198" s="38"/>
      <c r="I198" s="132" t="s">
        <v>961</v>
      </c>
      <c r="J198" s="226" t="s">
        <v>1230</v>
      </c>
      <c r="K198" s="226"/>
      <c r="L198" s="221" t="s">
        <v>931</v>
      </c>
      <c r="M198" s="1482"/>
      <c r="N198" s="1482"/>
      <c r="O198" s="193" t="s">
        <v>2602</v>
      </c>
      <c r="P198" s="7"/>
    </row>
    <row r="199" spans="5:16" ht="20.399999999999999">
      <c r="F199" s="346" t="s">
        <v>1231</v>
      </c>
      <c r="G199" s="39"/>
      <c r="H199" s="38"/>
      <c r="I199" s="132" t="s">
        <v>961</v>
      </c>
      <c r="J199" s="226" t="s">
        <v>1232</v>
      </c>
      <c r="K199" s="226"/>
      <c r="L199" s="221" t="s">
        <v>931</v>
      </c>
      <c r="M199" s="1482"/>
      <c r="N199" s="1482"/>
      <c r="O199" s="1220" t="s">
        <v>201</v>
      </c>
      <c r="P199" s="7"/>
    </row>
    <row r="200" spans="5:16" ht="20.399999999999999">
      <c r="F200" s="346"/>
      <c r="G200" s="39"/>
      <c r="H200" s="38"/>
      <c r="I200" s="132"/>
      <c r="J200" s="226"/>
      <c r="K200" s="226"/>
      <c r="L200" s="221"/>
      <c r="M200" s="1482"/>
      <c r="N200" s="1482"/>
      <c r="O200" s="1220" t="s">
        <v>2614</v>
      </c>
      <c r="P200" s="7"/>
    </row>
    <row r="201" spans="5:16" ht="19.95" customHeight="1">
      <c r="F201" s="346" t="s">
        <v>1233</v>
      </c>
      <c r="G201" s="39"/>
      <c r="H201" s="38"/>
      <c r="I201" s="132" t="s">
        <v>961</v>
      </c>
      <c r="J201" s="226" t="s">
        <v>1234</v>
      </c>
      <c r="K201" s="226"/>
      <c r="L201" s="221" t="s">
        <v>1235</v>
      </c>
      <c r="M201" s="1482"/>
      <c r="N201" s="1482"/>
      <c r="O201" s="1393" t="s">
        <v>1014</v>
      </c>
      <c r="P201" s="7"/>
    </row>
    <row r="202" spans="5:16" ht="12.6">
      <c r="F202" s="353"/>
      <c r="G202" s="349"/>
      <c r="H202" s="350"/>
      <c r="I202" s="351"/>
      <c r="J202" s="314"/>
      <c r="K202" s="314"/>
      <c r="L202" s="314"/>
      <c r="M202" s="1580"/>
      <c r="N202" s="1580"/>
      <c r="O202" s="914"/>
      <c r="P202" s="7"/>
    </row>
    <row r="203" spans="5:16" ht="12">
      <c r="E203" s="36"/>
      <c r="F203" s="347" t="s">
        <v>1236</v>
      </c>
      <c r="G203" s="347"/>
      <c r="H203" s="347"/>
      <c r="I203" s="347"/>
      <c r="J203" s="347"/>
      <c r="K203" s="347"/>
      <c r="L203" s="347"/>
      <c r="M203" s="347"/>
      <c r="N203" s="347"/>
      <c r="O203" s="347"/>
    </row>
    <row r="204" spans="5:16" ht="12.6">
      <c r="F204" s="345" t="s">
        <v>1237</v>
      </c>
      <c r="G204" s="39"/>
      <c r="H204" s="38"/>
      <c r="I204" s="132"/>
      <c r="J204" s="226"/>
      <c r="K204" s="226"/>
      <c r="L204" s="221"/>
      <c r="M204" s="221"/>
      <c r="N204" s="221"/>
      <c r="O204" s="355"/>
    </row>
    <row r="205" spans="5:16" ht="36" customHeight="1">
      <c r="F205" s="346" t="s">
        <v>1238</v>
      </c>
      <c r="G205" s="39"/>
      <c r="H205" s="38"/>
      <c r="I205" s="132" t="s">
        <v>922</v>
      </c>
      <c r="J205" s="221" t="s">
        <v>1239</v>
      </c>
      <c r="K205" s="221"/>
      <c r="L205" s="221" t="s">
        <v>1240</v>
      </c>
      <c r="M205" s="221" t="s">
        <v>1241</v>
      </c>
      <c r="N205" s="1482" t="s">
        <v>1242</v>
      </c>
      <c r="O205" s="193" t="s">
        <v>902</v>
      </c>
      <c r="P205" s="7"/>
    </row>
    <row r="206" spans="5:16" ht="34.200000000000003" customHeight="1">
      <c r="F206" s="346" t="s">
        <v>1243</v>
      </c>
      <c r="G206" s="39"/>
      <c r="H206" s="38"/>
      <c r="I206" s="132" t="s">
        <v>961</v>
      </c>
      <c r="J206" s="221" t="s">
        <v>1244</v>
      </c>
      <c r="K206" s="221"/>
      <c r="L206" s="221" t="s">
        <v>1240</v>
      </c>
      <c r="M206" s="221" t="s">
        <v>1245</v>
      </c>
      <c r="N206" s="1482"/>
      <c r="O206" s="193" t="s">
        <v>887</v>
      </c>
    </row>
    <row r="207" spans="5:16" ht="30.75" customHeight="1">
      <c r="F207" s="353" t="s">
        <v>1246</v>
      </c>
      <c r="G207" s="349"/>
      <c r="H207" s="350"/>
      <c r="I207" s="351" t="s">
        <v>961</v>
      </c>
      <c r="J207" s="314" t="s">
        <v>1247</v>
      </c>
      <c r="K207" s="314"/>
      <c r="L207" s="314" t="s">
        <v>1248</v>
      </c>
      <c r="M207" s="314" t="s">
        <v>1249</v>
      </c>
      <c r="N207" s="1580"/>
      <c r="O207" s="936" t="s">
        <v>887</v>
      </c>
    </row>
    <row r="208" spans="5:16" ht="12">
      <c r="E208" s="36"/>
      <c r="F208" s="347" t="s">
        <v>1250</v>
      </c>
      <c r="G208" s="347"/>
      <c r="H208" s="347"/>
      <c r="I208" s="347"/>
      <c r="J208" s="347"/>
      <c r="K208" s="347"/>
      <c r="L208" s="347"/>
      <c r="M208" s="347"/>
      <c r="N208" s="347"/>
      <c r="O208" s="347"/>
    </row>
    <row r="209" spans="5:16" ht="20.399999999999999">
      <c r="F209" s="345" t="s">
        <v>1251</v>
      </c>
      <c r="G209" s="39"/>
      <c r="H209" s="38"/>
      <c r="I209" s="132"/>
      <c r="J209" s="226"/>
      <c r="K209" s="226"/>
      <c r="L209" s="221"/>
      <c r="M209" s="221"/>
      <c r="N209" s="221"/>
      <c r="O209" s="355"/>
    </row>
    <row r="210" spans="5:16" ht="36.450000000000003" customHeight="1">
      <c r="F210" s="346" t="s">
        <v>1252</v>
      </c>
      <c r="G210" s="39"/>
      <c r="H210" s="38"/>
      <c r="I210" s="132" t="s">
        <v>922</v>
      </c>
      <c r="J210" s="221" t="s">
        <v>1253</v>
      </c>
      <c r="K210" s="221"/>
      <c r="L210" s="221" t="s">
        <v>1254</v>
      </c>
      <c r="M210" s="221" t="s">
        <v>1255</v>
      </c>
      <c r="N210" s="1482" t="s">
        <v>1256</v>
      </c>
      <c r="O210" s="193" t="s">
        <v>2603</v>
      </c>
      <c r="P210" s="7"/>
    </row>
    <row r="211" spans="5:16" ht="12.6">
      <c r="F211" s="346"/>
      <c r="G211" s="39"/>
      <c r="H211" s="38"/>
      <c r="I211" s="132"/>
      <c r="J211" s="221"/>
      <c r="K211" s="221"/>
      <c r="L211" s="221"/>
      <c r="M211" s="221"/>
      <c r="N211" s="1482"/>
      <c r="O211"/>
      <c r="P211" s="7"/>
    </row>
    <row r="212" spans="5:16" ht="12" customHeight="1">
      <c r="F212" s="346"/>
      <c r="G212" s="39"/>
      <c r="H212" s="38"/>
      <c r="I212" s="132"/>
      <c r="J212" s="221"/>
      <c r="K212" s="221"/>
      <c r="L212" s="221"/>
      <c r="M212" s="221"/>
      <c r="N212" s="1482"/>
      <c r="O212"/>
      <c r="P212" s="7"/>
    </row>
    <row r="213" spans="5:16" ht="25.2" customHeight="1">
      <c r="F213" s="346" t="s">
        <v>1257</v>
      </c>
      <c r="G213" s="39"/>
      <c r="H213" s="38"/>
      <c r="I213" s="132" t="s">
        <v>922</v>
      </c>
      <c r="J213" s="221" t="s">
        <v>1258</v>
      </c>
      <c r="K213" s="221"/>
      <c r="L213" s="221" t="s">
        <v>1259</v>
      </c>
      <c r="M213" s="221" t="s">
        <v>1260</v>
      </c>
      <c r="N213" s="1482"/>
      <c r="O213" s="193" t="s">
        <v>1261</v>
      </c>
      <c r="P213" s="7"/>
    </row>
    <row r="214" spans="5:16" ht="37.200000000000003" customHeight="1">
      <c r="F214" s="346" t="s">
        <v>1262</v>
      </c>
      <c r="G214" s="39"/>
      <c r="H214" s="38"/>
      <c r="I214" s="132" t="s">
        <v>922</v>
      </c>
      <c r="J214" s="221" t="s">
        <v>1263</v>
      </c>
      <c r="K214" s="221"/>
      <c r="L214" s="221" t="s">
        <v>967</v>
      </c>
      <c r="M214" s="221" t="s">
        <v>1264</v>
      </c>
      <c r="N214" s="1482"/>
      <c r="O214" s="193" t="s">
        <v>1265</v>
      </c>
      <c r="P214" s="7"/>
    </row>
    <row r="215" spans="5:16" ht="36.450000000000003" customHeight="1">
      <c r="F215" s="346" t="s">
        <v>1266</v>
      </c>
      <c r="G215" s="39"/>
      <c r="H215" s="38"/>
      <c r="I215" s="132" t="s">
        <v>961</v>
      </c>
      <c r="J215" s="221" t="s">
        <v>1267</v>
      </c>
      <c r="K215" s="221"/>
      <c r="L215" s="221" t="s">
        <v>931</v>
      </c>
      <c r="M215" s="221" t="s">
        <v>1268</v>
      </c>
      <c r="N215" s="1482"/>
      <c r="O215" s="193" t="s">
        <v>1269</v>
      </c>
    </row>
    <row r="216" spans="5:16" ht="36.450000000000003" customHeight="1" thickBot="1">
      <c r="F216" s="1618" t="s">
        <v>1270</v>
      </c>
      <c r="G216" s="39"/>
      <c r="H216" s="38"/>
      <c r="I216" s="1612" t="s">
        <v>961</v>
      </c>
      <c r="J216" s="1511" t="s">
        <v>1271</v>
      </c>
      <c r="K216" s="221"/>
      <c r="L216" s="1511" t="s">
        <v>1272</v>
      </c>
      <c r="M216" s="1511" t="s">
        <v>1273</v>
      </c>
      <c r="N216" s="1482"/>
      <c r="O216" s="1617" t="s">
        <v>1269</v>
      </c>
    </row>
    <row r="217" spans="5:16" ht="44.25" customHeight="1" thickBot="1">
      <c r="F217" s="1619"/>
      <c r="G217" s="349"/>
      <c r="H217" s="350"/>
      <c r="I217" s="1621"/>
      <c r="J217" s="1620"/>
      <c r="K217" s="314"/>
      <c r="L217" s="1620"/>
      <c r="M217" s="1620"/>
      <c r="N217" s="1580"/>
      <c r="O217" s="1617"/>
    </row>
    <row r="218" spans="5:16" ht="12">
      <c r="E218" s="36"/>
      <c r="F218" s="347" t="s">
        <v>1250</v>
      </c>
      <c r="G218" s="347"/>
      <c r="H218" s="347"/>
      <c r="I218" s="347"/>
      <c r="J218" s="347"/>
      <c r="K218" s="347"/>
      <c r="L218" s="347"/>
      <c r="M218" s="347"/>
      <c r="N218" s="347"/>
      <c r="O218" s="347"/>
    </row>
    <row r="219" spans="5:16" ht="12.6">
      <c r="F219" s="345" t="s">
        <v>1274</v>
      </c>
      <c r="G219" s="39"/>
      <c r="H219" s="38"/>
      <c r="I219" s="132"/>
      <c r="J219" s="226"/>
      <c r="K219" s="226"/>
      <c r="L219" s="221"/>
      <c r="M219" s="221"/>
      <c r="N219" s="221"/>
      <c r="O219" s="355"/>
    </row>
    <row r="220" spans="5:16" ht="54" customHeight="1">
      <c r="F220" s="346" t="s">
        <v>1275</v>
      </c>
      <c r="G220" s="39"/>
      <c r="H220" s="38"/>
      <c r="I220" s="132" t="s">
        <v>922</v>
      </c>
      <c r="J220" s="221" t="s">
        <v>1276</v>
      </c>
      <c r="K220" s="221"/>
      <c r="L220" s="221" t="s">
        <v>1277</v>
      </c>
      <c r="M220" s="221" t="s">
        <v>1278</v>
      </c>
      <c r="N220" s="1482" t="s">
        <v>1279</v>
      </c>
      <c r="O220" s="193" t="s">
        <v>1280</v>
      </c>
      <c r="P220" s="7"/>
    </row>
    <row r="221" spans="5:16" ht="43.2" customHeight="1">
      <c r="F221" s="346" t="s">
        <v>1281</v>
      </c>
      <c r="G221" s="39"/>
      <c r="H221" s="38"/>
      <c r="I221" s="132" t="s">
        <v>922</v>
      </c>
      <c r="J221" s="221" t="s">
        <v>1282</v>
      </c>
      <c r="K221" s="221"/>
      <c r="L221" s="221" t="s">
        <v>1277</v>
      </c>
      <c r="M221" s="221" t="s">
        <v>1283</v>
      </c>
      <c r="N221" s="1482"/>
      <c r="O221" s="193" t="s">
        <v>1280</v>
      </c>
    </row>
    <row r="222" spans="5:16" ht="21.45" customHeight="1">
      <c r="F222" s="346" t="s">
        <v>1284</v>
      </c>
      <c r="G222" s="39"/>
      <c r="H222" s="38"/>
      <c r="I222" s="132" t="s">
        <v>922</v>
      </c>
      <c r="J222" s="221" t="s">
        <v>1285</v>
      </c>
      <c r="K222" s="221"/>
      <c r="L222" s="221" t="s">
        <v>1286</v>
      </c>
      <c r="M222" s="221" t="s">
        <v>1287</v>
      </c>
      <c r="N222" s="1482"/>
      <c r="O222" s="193" t="s">
        <v>1288</v>
      </c>
    </row>
    <row r="223" spans="5:16" ht="56.7" customHeight="1">
      <c r="F223" s="345" t="s">
        <v>1289</v>
      </c>
      <c r="G223" s="39"/>
      <c r="H223" s="38"/>
      <c r="I223" s="132" t="s">
        <v>961</v>
      </c>
      <c r="J223" s="221" t="s">
        <v>1290</v>
      </c>
      <c r="K223" s="221"/>
      <c r="L223" s="221" t="s">
        <v>1291</v>
      </c>
      <c r="M223" s="221" t="s">
        <v>1292</v>
      </c>
      <c r="N223" s="1511" t="s">
        <v>1293</v>
      </c>
      <c r="O223" s="993" t="s">
        <v>1294</v>
      </c>
      <c r="P223" s="7"/>
    </row>
    <row r="224" spans="5:16" ht="12.6">
      <c r="F224" s="345" t="s">
        <v>1295</v>
      </c>
      <c r="G224" s="39"/>
      <c r="H224" s="38"/>
      <c r="I224" s="132"/>
      <c r="J224" s="226"/>
      <c r="K224" s="226"/>
      <c r="L224" s="221"/>
      <c r="M224" s="221"/>
      <c r="N224" s="1511"/>
      <c r="O224" s="355"/>
    </row>
    <row r="225" spans="5:16" ht="46.95" customHeight="1">
      <c r="F225" s="346" t="s">
        <v>1296</v>
      </c>
      <c r="G225" s="39"/>
      <c r="H225" s="38"/>
      <c r="I225" s="132" t="s">
        <v>922</v>
      </c>
      <c r="J225" s="221" t="s">
        <v>1297</v>
      </c>
      <c r="K225" s="221"/>
      <c r="L225" s="221" t="s">
        <v>1298</v>
      </c>
      <c r="M225" s="221" t="s">
        <v>1299</v>
      </c>
      <c r="N225" s="1482" t="s">
        <v>1300</v>
      </c>
      <c r="O225" s="193" t="s">
        <v>1301</v>
      </c>
      <c r="P225" s="7"/>
    </row>
    <row r="226" spans="5:16" ht="44.25" customHeight="1">
      <c r="F226" s="346" t="s">
        <v>1302</v>
      </c>
      <c r="G226" s="39"/>
      <c r="H226" s="38"/>
      <c r="I226" s="132" t="s">
        <v>961</v>
      </c>
      <c r="J226" s="221" t="s">
        <v>1303</v>
      </c>
      <c r="K226" s="221"/>
      <c r="L226" s="221" t="s">
        <v>1304</v>
      </c>
      <c r="M226" s="221" t="s">
        <v>1305</v>
      </c>
      <c r="N226" s="1482"/>
      <c r="O226" s="1274" t="s">
        <v>1306</v>
      </c>
    </row>
    <row r="227" spans="5:16" ht="105.75" customHeight="1" thickBot="1">
      <c r="F227" s="352" t="s">
        <v>1307</v>
      </c>
      <c r="G227" s="349"/>
      <c r="H227" s="350"/>
      <c r="I227" s="351" t="s">
        <v>961</v>
      </c>
      <c r="J227" s="1381" t="s">
        <v>1308</v>
      </c>
      <c r="K227" s="996"/>
      <c r="L227" s="314" t="s">
        <v>1309</v>
      </c>
      <c r="M227" s="314" t="s">
        <v>1310</v>
      </c>
      <c r="N227" s="314" t="s">
        <v>1311</v>
      </c>
      <c r="O227" s="936" t="s">
        <v>1312</v>
      </c>
      <c r="P227" s="7"/>
    </row>
    <row r="228" spans="5:16" ht="12">
      <c r="E228" s="36"/>
      <c r="F228" s="347" t="s">
        <v>1313</v>
      </c>
      <c r="G228" s="347"/>
      <c r="H228" s="347"/>
      <c r="I228" s="347"/>
      <c r="J228" s="1380"/>
      <c r="K228" s="347"/>
      <c r="L228" s="347"/>
      <c r="M228" s="347"/>
      <c r="N228" s="347"/>
      <c r="O228" s="347"/>
    </row>
    <row r="229" spans="5:16" ht="42.45" customHeight="1">
      <c r="F229" s="345" t="s">
        <v>1314</v>
      </c>
      <c r="G229" s="39"/>
      <c r="H229" s="38"/>
      <c r="I229" s="132" t="s">
        <v>961</v>
      </c>
      <c r="J229" s="1496" t="s">
        <v>1315</v>
      </c>
      <c r="K229" s="263"/>
      <c r="L229" s="221" t="s">
        <v>931</v>
      </c>
      <c r="M229" s="221" t="s">
        <v>1316</v>
      </c>
      <c r="N229" s="1496" t="s">
        <v>1311</v>
      </c>
      <c r="O229" s="193" t="s">
        <v>1317</v>
      </c>
      <c r="P229" s="7"/>
    </row>
    <row r="230" spans="5:16" ht="13.95" customHeight="1">
      <c r="F230" s="345"/>
      <c r="G230" s="39"/>
      <c r="H230" s="38"/>
      <c r="I230" s="132"/>
      <c r="J230" s="1496"/>
      <c r="K230" s="263"/>
      <c r="L230" s="221"/>
      <c r="M230" s="221"/>
      <c r="N230" s="1496"/>
      <c r="O230" s="193" t="s">
        <v>893</v>
      </c>
      <c r="P230" s="7"/>
    </row>
    <row r="231" spans="5:16" ht="13.95" customHeight="1">
      <c r="F231" s="345"/>
      <c r="G231" s="39"/>
      <c r="H231" s="38"/>
      <c r="I231" s="132"/>
      <c r="J231" s="1496"/>
      <c r="K231" s="263"/>
      <c r="L231" s="221"/>
      <c r="M231" s="221"/>
      <c r="N231" s="1496"/>
      <c r="O231" s="221"/>
      <c r="P231" s="7"/>
    </row>
    <row r="232" spans="5:16" ht="13.95" customHeight="1">
      <c r="F232" s="345"/>
      <c r="G232" s="39"/>
      <c r="H232" s="38"/>
      <c r="I232" s="132"/>
      <c r="J232" s="263"/>
      <c r="K232" s="263"/>
      <c r="L232" s="221"/>
      <c r="M232" s="221"/>
      <c r="N232" s="1496"/>
      <c r="O232" s="221"/>
      <c r="P232" s="7"/>
    </row>
    <row r="233" spans="5:16" ht="13.95" customHeight="1">
      <c r="F233" s="345"/>
      <c r="G233" s="39"/>
      <c r="H233" s="38"/>
      <c r="I233" s="132"/>
      <c r="J233" s="263"/>
      <c r="K233" s="263"/>
      <c r="L233" s="221"/>
      <c r="M233" s="221"/>
      <c r="N233" s="1496"/>
      <c r="O233" s="221"/>
      <c r="P233" s="7"/>
    </row>
    <row r="234" spans="5:16" ht="12.6">
      <c r="F234" s="345" t="s">
        <v>1318</v>
      </c>
      <c r="G234" s="39"/>
      <c r="H234" s="38"/>
      <c r="I234" s="132"/>
      <c r="J234" s="221"/>
      <c r="K234" s="221"/>
      <c r="L234" s="221"/>
      <c r="M234" s="221"/>
      <c r="N234" s="1496"/>
      <c r="O234" s="355"/>
    </row>
    <row r="235" spans="5:16" ht="95.25" customHeight="1">
      <c r="F235" s="346" t="s">
        <v>1319</v>
      </c>
      <c r="G235" s="39"/>
      <c r="H235" s="38"/>
      <c r="I235" s="132" t="s">
        <v>922</v>
      </c>
      <c r="J235" s="221" t="s">
        <v>1320</v>
      </c>
      <c r="K235" s="221"/>
      <c r="L235" s="221" t="s">
        <v>931</v>
      </c>
      <c r="M235" s="221" t="s">
        <v>1321</v>
      </c>
      <c r="N235" s="221" t="s">
        <v>1322</v>
      </c>
      <c r="O235" s="1274" t="s">
        <v>1014</v>
      </c>
    </row>
    <row r="236" spans="5:16" ht="58.5" customHeight="1">
      <c r="F236" s="346" t="s">
        <v>1323</v>
      </c>
      <c r="G236" s="39"/>
      <c r="H236" s="38"/>
      <c r="I236" s="132" t="s">
        <v>961</v>
      </c>
      <c r="J236" s="221" t="s">
        <v>1324</v>
      </c>
      <c r="K236" s="221"/>
      <c r="L236" s="221" t="s">
        <v>1325</v>
      </c>
      <c r="M236" s="221" t="s">
        <v>1190</v>
      </c>
      <c r="N236" s="221" t="s">
        <v>1326</v>
      </c>
      <c r="O236" s="1274" t="s">
        <v>1014</v>
      </c>
      <c r="P236" s="7"/>
    </row>
    <row r="237" spans="5:16" ht="5.7" customHeight="1">
      <c r="F237" s="177"/>
      <c r="G237" s="175"/>
      <c r="H237" s="177"/>
      <c r="I237" s="178"/>
      <c r="J237" s="179"/>
      <c r="K237" s="179"/>
      <c r="L237" s="180"/>
      <c r="M237" s="180"/>
      <c r="N237" s="180"/>
      <c r="O237" s="360"/>
    </row>
    <row r="238" spans="5:16" ht="12">
      <c r="O238" s="135"/>
    </row>
    <row r="239" spans="5:16" ht="12">
      <c r="O239" s="135"/>
    </row>
    <row r="240" spans="5:16" ht="12">
      <c r="O240" s="135"/>
    </row>
    <row r="241" ht="12"/>
  </sheetData>
  <sheetProtection algorithmName="SHA-512" hashValue="LjdZo51Z80QGra4u8SuKK1183l2aaYJCp/7t49J82QU3btMW4jQNvYc/eKXGv6b7+FuEbzjoZXMNSKwvfnYEIA==" saltValue="rlrJzVpjKMe2WKqLrIkyfw==" spinCount="100000" sheet="1" objects="1" scenarios="1"/>
  <mergeCells count="103">
    <mergeCell ref="J71:J73"/>
    <mergeCell ref="L71:L73"/>
    <mergeCell ref="M71:M73"/>
    <mergeCell ref="N71:N73"/>
    <mergeCell ref="J75:J77"/>
    <mergeCell ref="M75:M77"/>
    <mergeCell ref="N75:N80"/>
    <mergeCell ref="O216:O217"/>
    <mergeCell ref="N223:N224"/>
    <mergeCell ref="N186:N189"/>
    <mergeCell ref="F216:F217"/>
    <mergeCell ref="J216:J217"/>
    <mergeCell ref="I216:I217"/>
    <mergeCell ref="L216:L217"/>
    <mergeCell ref="M216:M217"/>
    <mergeCell ref="N83:N85"/>
    <mergeCell ref="M86:M87"/>
    <mergeCell ref="J89:J91"/>
    <mergeCell ref="M89:M91"/>
    <mergeCell ref="N89:N94"/>
    <mergeCell ref="M108:M109"/>
    <mergeCell ref="J111:J113"/>
    <mergeCell ref="M111:M116"/>
    <mergeCell ref="N16:N22"/>
    <mergeCell ref="J19:J21"/>
    <mergeCell ref="M19:M20"/>
    <mergeCell ref="J22:J24"/>
    <mergeCell ref="M22:M24"/>
    <mergeCell ref="J59:J63"/>
    <mergeCell ref="N59:N65"/>
    <mergeCell ref="O26:O29"/>
    <mergeCell ref="J32:J34"/>
    <mergeCell ref="L32:L34"/>
    <mergeCell ref="M32:M34"/>
    <mergeCell ref="N32:N39"/>
    <mergeCell ref="J36:J38"/>
    <mergeCell ref="L36:L38"/>
    <mergeCell ref="M36:M38"/>
    <mergeCell ref="N26:N29"/>
    <mergeCell ref="J51:J55"/>
    <mergeCell ref="M51:M55"/>
    <mergeCell ref="N51:N55"/>
    <mergeCell ref="J47:J48"/>
    <mergeCell ref="B1:D1"/>
    <mergeCell ref="F5:M7"/>
    <mergeCell ref="F8:J9"/>
    <mergeCell ref="J16:J18"/>
    <mergeCell ref="M16:M17"/>
    <mergeCell ref="F26:F29"/>
    <mergeCell ref="G26:G29"/>
    <mergeCell ref="H26:H29"/>
    <mergeCell ref="J26:J29"/>
    <mergeCell ref="I26:I28"/>
    <mergeCell ref="L26:L29"/>
    <mergeCell ref="M26:M29"/>
    <mergeCell ref="N225:N226"/>
    <mergeCell ref="J229:J231"/>
    <mergeCell ref="N229:N234"/>
    <mergeCell ref="J190:J192"/>
    <mergeCell ref="M190:M202"/>
    <mergeCell ref="N190:N202"/>
    <mergeCell ref="J195:J197"/>
    <mergeCell ref="N205:N207"/>
    <mergeCell ref="P75:Q75"/>
    <mergeCell ref="L127:L129"/>
    <mergeCell ref="M170:M172"/>
    <mergeCell ref="N147:N153"/>
    <mergeCell ref="J124:J126"/>
    <mergeCell ref="N124:N127"/>
    <mergeCell ref="J127:J131"/>
    <mergeCell ref="J141:J144"/>
    <mergeCell ref="M127:M128"/>
    <mergeCell ref="M147:M148"/>
    <mergeCell ref="N220:N222"/>
    <mergeCell ref="J117:J118"/>
    <mergeCell ref="L117:L118"/>
    <mergeCell ref="M117:M119"/>
    <mergeCell ref="N117:N121"/>
    <mergeCell ref="J121:J122"/>
    <mergeCell ref="I195:I196"/>
    <mergeCell ref="P32:Q32"/>
    <mergeCell ref="N210:N217"/>
    <mergeCell ref="N155:N159"/>
    <mergeCell ref="J157:J158"/>
    <mergeCell ref="J178:J180"/>
    <mergeCell ref="L178:L180"/>
    <mergeCell ref="M178:M180"/>
    <mergeCell ref="N178:N183"/>
    <mergeCell ref="N161:N162"/>
    <mergeCell ref="J165:J168"/>
    <mergeCell ref="M165:M169"/>
    <mergeCell ref="N165:N170"/>
    <mergeCell ref="J170:J172"/>
    <mergeCell ref="M121:M122"/>
    <mergeCell ref="N111:N116"/>
    <mergeCell ref="J96:J98"/>
    <mergeCell ref="N96:N100"/>
    <mergeCell ref="J103:J106"/>
    <mergeCell ref="L103:L106"/>
    <mergeCell ref="M103:M106"/>
    <mergeCell ref="N103:N107"/>
    <mergeCell ref="J83:J85"/>
    <mergeCell ref="M83:M85"/>
  </mergeCells>
  <hyperlinks>
    <hyperlink ref="O8" r:id="rId1" xr:uid="{DF369A08-01EA-EB48-BEC1-771ABA34F812}"/>
    <hyperlink ref="C6:D6" location="'Scope of reporting'!A1" display="Scope of reporting" xr:uid="{A0E83C7B-3B70-E14C-8075-B36DBDD2A130}"/>
    <hyperlink ref="C14" location="'JSE Sustainability | Metrics'!A1" display="Sustainability metrics" xr:uid="{91E15A18-534B-0242-96B4-2810191A4E71}"/>
    <hyperlink ref="O9" r:id="rId2" xr:uid="{59D2F804-AB7F-A64A-9E51-10B69B553F90}"/>
    <hyperlink ref="O230" r:id="rId3" xr:uid="{EC584B7B-B4D5-BC46-B2AB-574C0B1AF186}"/>
    <hyperlink ref="O171" r:id="rId4" xr:uid="{7585140F-E184-EB47-9413-3D7D2095B91B}"/>
    <hyperlink ref="O23" location="Leadership!A1" display="ESG data book, leadership" xr:uid="{2F9BB9C5-995D-FE45-B043-D2C08EDD0632}"/>
    <hyperlink ref="O52" location="'Environmental data'!A1" display="Data book: Environmental data" xr:uid="{FD9635BF-899C-D745-B8AA-E7AE3401308E}"/>
    <hyperlink ref="O97" location="People!A1" display="Databook: People data" xr:uid="{60C4EF3E-D2A3-4743-948B-3BA97AB50648}"/>
    <hyperlink ref="O118" location="People!A1" display="Databook: People data" xr:uid="{F8530281-32CF-5A4E-9B89-87180F62EE23}"/>
    <hyperlink ref="O122" location="People!A1" display="Databook: People data" xr:uid="{82AA0164-9541-3147-8FCA-98EF7BF8E42D}"/>
    <hyperlink ref="O180" location="'Environmental data'!A1" display="Databook: Environmental data" xr:uid="{FDA394C4-DF47-0B4B-AC54-1BAA9291A5AB}"/>
    <hyperlink ref="O51" r:id="rId5" xr:uid="{EC4A0282-F661-413A-A67D-DE7D6DC9B5DC}"/>
    <hyperlink ref="O161" r:id="rId6" location=":~:text=momentum%20with%20people-,Business%20resilience,-Exxaro%27s%20intellectual%20capital" xr:uid="{8DCDC4B1-F930-46A1-A3C7-F99972447C03}"/>
    <hyperlink ref="O162" r:id="rId7" location=":~:text=momentum%20with%20people-,Business%20resilience,-Exxaro%27s%20intellectual%20capital" xr:uid="{8806047B-B4FB-4192-9959-1BBC47EB36D4}"/>
    <hyperlink ref="C6" location="'Scope of reporting'!A1" display="Scope of reporting" xr:uid="{214D707C-DBA2-4ACE-97FC-BC75C73A9373}"/>
    <hyperlink ref="C9" location="TCFD!A1" display="TCFD" xr:uid="{24F2BF94-BBF5-40FF-9A01-0F594F1C5534}"/>
    <hyperlink ref="C8" location="'FRAMEWORKS &amp; GUIDELINES'!A1" display="FRAMEWORKS &amp; GUIDELINES" xr:uid="{74D4F08B-B948-41C7-AE9E-FC1E218B365B}"/>
    <hyperlink ref="C10" location="SASB!A1" display="SASB" xr:uid="{089095B3-56EE-4F6C-A498-E398E7ED9D01}"/>
    <hyperlink ref="C11" location="'GRI'!A1" display="GRI " xr:uid="{69A65B1A-6D58-4BDA-A65F-DC8334D0BDDB}"/>
    <hyperlink ref="C12" location="'JSE Sustainability | Narrative'!A1" display="JSE disclosures:" xr:uid="{69806E3E-98E5-4009-807F-CE8E0D719B24}"/>
    <hyperlink ref="C13" location="'JSE Sustainability | Narrative'!A1" display="Sustainability narrative" xr:uid="{2161F3C9-CFD1-471C-9174-B4C0C8417741}"/>
    <hyperlink ref="C15" location="'JSE Climate Change'!A1" display="Climate change" xr:uid="{86929335-35C2-4429-B64C-688931FE6526}"/>
    <hyperlink ref="C18" location="ENVIRONMENT!A1" display="ENVIRONMENT" xr:uid="{851F0E1A-F37A-48AF-82D1-2E64CFC27AC9}"/>
    <hyperlink ref="C19" location="'Environmental data'!A1" display="Environmental data" xr:uid="{701AE5AA-CC07-467B-8E9E-9ACB86903B09}"/>
    <hyperlink ref="C22" location="People!A1" display="People" xr:uid="{33BB13B5-040F-4D50-9797-099AB651DC9E}"/>
    <hyperlink ref="C23" location="Communities!A1" display="Communities" xr:uid="{44B95414-36BE-43AA-96B0-BC8100FDB9E6}"/>
    <hyperlink ref="C24" location="'Human Rights'!A1" display="Human rights" xr:uid="{140F72A7-3393-448A-9ECB-EC499D2BE22C}"/>
    <hyperlink ref="C21" location="SOCIAL!A1" display="SOCIAL" xr:uid="{7C1CCD35-5C52-4AE5-90CF-B08972DB4FB6}"/>
    <hyperlink ref="C26" location="GOVERNANCE!A1" display="GOVERNANCE" xr:uid="{ABF4E0C0-9E41-41C2-85EF-8FF6016BEE5A}"/>
    <hyperlink ref="C27" location="Leadership!A1" display="Leadership" xr:uid="{A1E11A2B-5061-4A78-B4A6-6F182B039AA7}"/>
    <hyperlink ref="C28" location="'King IV application register'!A1" display="King IV application register" xr:uid="{98A2B82D-F66C-4281-BDDB-97316139869F}"/>
    <hyperlink ref="C16" location="'UNGC COP'!A1" display="UNGC COP" xr:uid="{B744733A-83EA-4BE3-A3F9-ACE61507A7B4}"/>
    <hyperlink ref="O17" location="Leadership!A1" display="ESG data book, leadership" xr:uid="{82862FE4-19EC-D04A-ACF0-BB0701C96C20}"/>
    <hyperlink ref="O59" r:id="rId8" xr:uid="{DCB6CDEA-7F13-4E5F-96BD-46F47BAE2359}"/>
    <hyperlink ref="O166" r:id="rId9" xr:uid="{74816737-86C8-DB4B-A1D0-7B834C09F334}"/>
    <hyperlink ref="O16" r:id="rId10" xr:uid="{E1E60A82-8850-4E81-8A56-9BF614004CE5}"/>
    <hyperlink ref="O19" r:id="rId11" xr:uid="{47DCC47E-E64E-4DC5-80EC-838F3FD1F91B}"/>
    <hyperlink ref="O22" r:id="rId12" xr:uid="{68B7D293-65CE-4FD9-8F1D-71245CB585B3}"/>
    <hyperlink ref="O26:O29" r:id="rId13" display="● Remuneration report, pages 168 to 175" xr:uid="{54725B12-6E6D-4364-8A6A-4D440F0E9CE2}"/>
    <hyperlink ref="O33" r:id="rId14" xr:uid="{D5C8590D-7CAA-4696-A7AC-5CF80C58012F}"/>
    <hyperlink ref="O36" r:id="rId15" xr:uid="{39919AB9-7AAC-4EF2-98DE-BDFEF928A922}"/>
    <hyperlink ref="O39" r:id="rId16" xr:uid="{4E9460B2-2B78-4928-AADB-6ADF8EB9C6CD}"/>
    <hyperlink ref="O45" r:id="rId17" xr:uid="{BCC78E36-DFB4-4F14-9722-344A4D598D05}"/>
    <hyperlink ref="O56" r:id="rId18" xr:uid="{9670742E-C0E5-4018-AE91-1F4278BC788D}"/>
    <hyperlink ref="O64" r:id="rId19" xr:uid="{2570FC1B-5548-4A2D-A252-7F292A45D0D3}"/>
    <hyperlink ref="O65" r:id="rId20" xr:uid="{21F783BF-607E-432C-86B2-507CA7AD2D25}"/>
    <hyperlink ref="O70" r:id="rId21" display="https://investor.exxaro.com/integrated-reports2024/esg/maintaining-sound-employee-relations.php" xr:uid="{D273A97C-7057-45B1-BF6C-1B09651FA078}"/>
    <hyperlink ref="O89" r:id="rId22" xr:uid="{7EAF7430-934D-4052-ABBF-D72310B51713}"/>
    <hyperlink ref="O90" r:id="rId23" xr:uid="{00A068B4-EA93-4D22-9A82-263D0E9D17A7}"/>
    <hyperlink ref="O91" r:id="rId24" xr:uid="{0EF6A745-E1C4-445A-905A-C78A4424C7E7}"/>
    <hyperlink ref="O92" r:id="rId25" xr:uid="{B9D8BA89-6B26-416D-A8AC-77C27C67D732}"/>
    <hyperlink ref="O93" r:id="rId26" display="https://investor.exxaro.com/integrated-reports2024/esg/prioritising-safety.php" xr:uid="{4784A0F1-6DFD-4171-AD1E-9CBDF6001111}"/>
    <hyperlink ref="O94" r:id="rId27" xr:uid="{DC9F6F96-04F9-45F1-8289-9A419183EC61}"/>
    <hyperlink ref="O96" r:id="rId28" xr:uid="{09FD3AC0-FFB8-4A4A-89AE-F35DE58E7D06}"/>
    <hyperlink ref="O100" r:id="rId29" display="https://investor.exxaro.com/integrated-reports2024/esg/maintaining-sound-employee-relations.php" xr:uid="{D42B0B56-898A-4CCD-B814-9EF80FCE7C47}"/>
    <hyperlink ref="O107" r:id="rId30" xr:uid="{519970C6-A12B-4D55-AF91-9EFBA5D25EE0}"/>
    <hyperlink ref="O108" r:id="rId31" xr:uid="{D0809587-8A8C-4909-B05C-217CE2DC249A}"/>
    <hyperlink ref="O109" r:id="rId32" display="https://investor.exxaro.com/integrated-reports2024/esg/upholding-and-respecting-human-rights.php" xr:uid="{9C99BC08-DC12-4859-BB93-4A124BB762C9}"/>
    <hyperlink ref="O111" r:id="rId33" xr:uid="{70F0ECD1-670E-42AF-A0D6-EC624F027380}"/>
    <hyperlink ref="O112" r:id="rId34" display="https://investor.exxaro.com/integrated-reports2024/esg/empowering-our-communities.php" xr:uid="{1434DBA3-0560-4766-B8AF-5639D6696DA7}"/>
    <hyperlink ref="O113" r:id="rId35" display="https://investor.exxaro.com/integrated-reports2024/esg/creating-post-mining-economies.php" xr:uid="{7018B76F-952D-4906-BFFF-C9453174998E}"/>
    <hyperlink ref="O114" r:id="rId36" display="https://investor.exxaro.com/integrated-reports2024/esg/contributing-to-enterprise-and-supplier-development.php" xr:uid="{7BAB5A92-CC32-4DE3-A4D6-0CEF7AF6562D}"/>
    <hyperlink ref="O115" r:id="rId37" display="https://investor.exxaro.com/integrated-reports2024/esg/upholding-and-respecting-human-rights.php" xr:uid="{492AFFC9-7301-4A81-97A3-ABC5F7788867}"/>
    <hyperlink ref="O117" r:id="rId38" xr:uid="{4647A854-7715-4D5D-87E3-ECEE73B6DE04}"/>
    <hyperlink ref="O121" r:id="rId39" xr:uid="{2B2087B4-6A28-4A10-BB08-A745E0D67499}"/>
    <hyperlink ref="O124" r:id="rId40" xr:uid="{B1FBB228-37DA-4794-B1C7-CDE9DC7F38D4}"/>
    <hyperlink ref="O125" r:id="rId41" xr:uid="{67408E98-962E-4B3B-9361-958A1A579DD2}"/>
    <hyperlink ref="O127" r:id="rId42" display="https://investor.exxaro.com/integrated-reports2024/esg/empowering-our-communities.php" xr:uid="{7B157903-8BC4-499F-AD04-6F0CAB989501}"/>
    <hyperlink ref="O128" r:id="rId43" display="https://investor.exxaro.com/integrated-reports2024/esg/contributing-to-enterprise-and-supplier-development.php" xr:uid="{E7E61510-9F80-4F1E-99E0-ECAB22682A0C}"/>
    <hyperlink ref="O129" r:id="rId44" display="https://investor.exxaro.com/integrated-reports2024/esg/creating-post-mining-economies.php" xr:uid="{D2A35C66-9E27-4CD5-9056-9319F1CD4A2C}"/>
    <hyperlink ref="O130" r:id="rId45" xr:uid="{48B8590C-A6FC-44B6-9C9C-ECFADCA0709D}"/>
    <hyperlink ref="O132" r:id="rId46" xr:uid="{213AF4E5-AF5B-4BDF-9CB9-733B547A9D51}"/>
    <hyperlink ref="O133" r:id="rId47" display="https://investor.exxaro.com/integrated-reports2024/esg/empowering-our-communities.php" xr:uid="{17C9AF84-62C5-4699-A3E5-A0C1F9BF2EDC}"/>
    <hyperlink ref="O137" r:id="rId48" xr:uid="{1DA1C4D1-D65E-4595-BC1C-32CBDE4F89CB}"/>
    <hyperlink ref="O139" r:id="rId49" xr:uid="{7D02A460-38A9-492B-8268-99D8D37C89D2}"/>
    <hyperlink ref="O140" r:id="rId50" display="https://investor.exxaro.com/integrated-reports2024/esg/promoting-health-and-wellness.php" xr:uid="{0AFC60CF-B56E-43CF-BAFC-55B7E022A90E}"/>
    <hyperlink ref="O141" r:id="rId51" xr:uid="{B8E7A5E9-DA6A-45A0-AE55-67A1C1A64ECD}"/>
    <hyperlink ref="O147" r:id="rId52" display="https://investor.exxaro.com/integrated-reports2024/esg/prioritising-climate-change-mitigation-adaptation-and-resilience.php" xr:uid="{421C727F-C3D9-4E96-8189-2EAC7B8B3BA5}"/>
    <hyperlink ref="O148" r:id="rId53" display="https://investor.exxaro.com/integrated-reports2024/esg/protecting-air-quality.php" xr:uid="{3739292A-D161-470F-8516-722BFBD95EFA}"/>
    <hyperlink ref="O149" r:id="rId54" display="https://investor.exxaro.com/integrated-reports2024/esg/improving-water-security.php" xr:uid="{D65497B5-8D80-4C94-8749-F9566DDC4E9D}"/>
    <hyperlink ref="O150" r:id="rId55" display="https://investor.exxaro.com/integrated-reports2024/esg/managing-waste-responsibly.php" xr:uid="{319546A3-CF96-4188-B1F6-D48AC432C86F}"/>
    <hyperlink ref="O151" r:id="rId56" display="https://investor.exxaro.com/integrated-reports2024/esg/restoring-and-protecting-biodiversity.php" xr:uid="{B858653D-4AFA-4A27-94FF-3D9390F76035}"/>
    <hyperlink ref="O155" r:id="rId57" xr:uid="{10ABE628-BE61-4B9E-BA80-BBA08C44D040}"/>
    <hyperlink ref="O157" r:id="rId58" xr:uid="{7E4ED4A1-FB63-476A-B61F-055066057879}"/>
    <hyperlink ref="O165" r:id="rId59" xr:uid="{3696A156-9DCB-4C73-859B-57FB98326ABF}"/>
    <hyperlink ref="O170" r:id="rId60" xr:uid="{8DD92D6C-46C3-43B2-A8DD-EF4C8EB662CC}"/>
    <hyperlink ref="O178" r:id="rId61" xr:uid="{8BCA3A08-1F03-47AF-B937-F8763E223A7C}"/>
    <hyperlink ref="O179" r:id="rId62" xr:uid="{C1AE6F6E-57D5-4FCC-902A-91CA433F006B}"/>
    <hyperlink ref="O186" r:id="rId63" xr:uid="{72282165-EF79-48EB-B803-B0648E46DF43}"/>
    <hyperlink ref="O190" r:id="rId64" xr:uid="{B7171396-E6B3-4C40-B848-93B24B2992CA}"/>
    <hyperlink ref="O191" r:id="rId65" xr:uid="{52DF8AC7-C0C1-4EC8-95FE-2072A3FCDC1E}"/>
    <hyperlink ref="O195" r:id="rId66" xr:uid="{839A3B84-92E4-44AD-8F5C-4671E544F44A}"/>
    <hyperlink ref="O196" r:id="rId67" display="https://investor.exxaro.com/integrated-reports2024/esg/prioritising-climate-change-mitigation-adaptation-and-resilience.php" xr:uid="{49E26E8C-FEA2-4AC6-8E54-308BD9BCE92D}"/>
    <hyperlink ref="O205" r:id="rId68" xr:uid="{7A8501E5-FA16-4714-8F0E-5F0F33EA860E}"/>
    <hyperlink ref="O206" r:id="rId69" display="https://investor.exxaro.com/integrated-reports2024/esg/improving-water-security.php" xr:uid="{C79C1CD2-F853-475C-910F-7522C4F79980}"/>
    <hyperlink ref="O207" r:id="rId70" display="https://investor.exxaro.com/integrated-reports2024/esg/improving-water-security.php" xr:uid="{17E3D7F0-88CE-4EC2-BBAA-E8450B7B0211}"/>
    <hyperlink ref="O210" r:id="rId71" xr:uid="{04155376-C327-4A50-976A-4CE8E55A2C84}"/>
    <hyperlink ref="O213" r:id="rId72" xr:uid="{4D58F145-0B7E-42A8-B367-199DE1151E0E}"/>
    <hyperlink ref="O214" r:id="rId73" display="https://investor.exxaro.com/integrated-reports2024/creating-sustainable-growth-and-impact.php" xr:uid="{85F1671E-FC52-49AF-9740-3C7B0B184965}"/>
    <hyperlink ref="O215" r:id="rId74" xr:uid="{069F900C-421B-47F2-A3D2-03BDF29B145E}"/>
    <hyperlink ref="O216:O217" r:id="rId75" display="●  Restoring and protecting biodiversity pages 48 to 52" xr:uid="{32760297-459B-45A1-AFA0-D95EA64D9D73}"/>
    <hyperlink ref="O220" r:id="rId76" display="https://investor.exxaro.com/integrated-reports2024/esg/managing-waste-responsibly.php" xr:uid="{56B48866-E76F-4B61-A0E4-000A81A0F0EE}"/>
    <hyperlink ref="O221" r:id="rId77" display="https://investor.exxaro.com/integrated-reports2024/esg/managing-waste-responsibly.php" xr:uid="{512CDAEA-C502-4710-9644-6B07A96E02D8}"/>
    <hyperlink ref="O222" r:id="rId78" xr:uid="{B94E11AD-897C-4C15-BC1A-6DEC8693E624}"/>
    <hyperlink ref="O225" r:id="rId79" xr:uid="{BD50DDF4-2667-4307-A599-726FB71ED29B}"/>
    <hyperlink ref="O227" r:id="rId80" display="https://investor.exxaro.com/integrated-reports2024/esg/improving-water-security.php" xr:uid="{EBD938B5-8B26-4FD8-B4DE-5CF86799A5FE}"/>
    <hyperlink ref="O229" r:id="rId81" xr:uid="{7515AB5A-2CD4-4B02-8564-97DA408E11FF}"/>
    <hyperlink ref="O198" r:id="rId82" location="sel=219:1:VyU,219:4:yUy" xr:uid="{1A072B6E-5484-4A6B-8EA7-CE4B03AE1552}"/>
    <hyperlink ref="O40" r:id="rId83" xr:uid="{CFB47B1D-8AD7-4ED1-A195-F9DB2D3E875C}"/>
    <hyperlink ref="O41" r:id="rId84" display="https://investor.exxaro.com/integrated-reports2024/esg/investing-in-talent.php" xr:uid="{49F077FE-6B8F-4CF1-897B-698154B91671}"/>
    <hyperlink ref="O42" r:id="rId85" xr:uid="{AE9EB765-2360-4345-B61E-48E46AA4FE48}"/>
    <hyperlink ref="O43" r:id="rId86" display="https://investor.exxaro.com/integrated-reports2024/esg/ethical-culture.php" xr:uid="{FF198B18-F9F6-4118-BC61-03011495012B}"/>
    <hyperlink ref="O47" r:id="rId87" xr:uid="{1195AE52-9B2D-4F9D-9AA2-5216A9D446C8}"/>
    <hyperlink ref="O48" r:id="rId88" xr:uid="{2D3D750C-5764-43E7-92CA-365EDA58C36A}"/>
    <hyperlink ref="O71" r:id="rId89" display="https://investor.exxaro.com/integrated-reports2024/esg/upholding-and-respecting-human-rights.php" xr:uid="{B9A27EDE-2DA8-4EE3-8FE8-C184AB4932A2}"/>
    <hyperlink ref="O72" r:id="rId90" xr:uid="{71E69D45-BDC1-425F-8F56-7195B2C7C39B}"/>
    <hyperlink ref="O78" r:id="rId91" display="https://investor.exxaro.com/integrated-reports2024/esg/remuneration-report.php?noteNum=1" xr:uid="{AD629133-42D6-433C-B00F-A09BB6B36678}"/>
    <hyperlink ref="O79" r:id="rId92" location="sel=239:1:D36,239:4:p63" xr:uid="{38AF75AE-811A-4334-89E2-39DC59B0FEC4}"/>
    <hyperlink ref="O183" r:id="rId93" xr:uid="{408604B1-8800-4FED-9D00-1209F00C57E4}"/>
    <hyperlink ref="O181" r:id="rId94" display="https://investor.exxaro.com/integrated-reports2024/esg/prioritising-climate-change-mitigation-adaptation-and-resilience.php" xr:uid="{1F914C72-0385-4565-AE68-615852792C04}"/>
    <hyperlink ref="O182" r:id="rId95" display="https://investor.exxaro.com/integrated-reports2024/esg/transitioning-into-a-low-carbon-business.php" xr:uid="{9DFB0D71-7CA1-4DE3-9D38-F025B2D4E328}"/>
    <hyperlink ref="O185" r:id="rId96" display="https://investor.exxaro.com/integrated-reports2024/our-business-model.php" xr:uid="{DD824694-2EE9-4AD4-8A90-84693B82DE9A}"/>
    <hyperlink ref="O184" r:id="rId97" display="https://investor.exxaro.com/integrated-reports2024/esg/driving-energy-efficiency.php" xr:uid="{90A639CD-8567-4AA1-B360-0C2359B24A37}"/>
    <hyperlink ref="O199" r:id="rId98" xr:uid="{4A5E2A54-9890-40F9-A726-DFD97F534EFC}"/>
    <hyperlink ref="O200" r:id="rId99" xr:uid="{C38FD1B3-77BC-4A72-BC1A-688340B785D1}"/>
  </hyperlinks>
  <pageMargins left="0.7" right="0.7" top="0.75" bottom="0.75" header="0.3" footer="0.3"/>
  <pageSetup scale="30" fitToHeight="3" orientation="landscape" horizontalDpi="1200" verticalDpi="1200" r:id="rId100"/>
  <drawing r:id="rId10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CC74-D8A3-4546-BFA4-A6563AA5BD02}">
  <sheetPr codeName="Sheet8">
    <pageSetUpPr fitToPage="1"/>
  </sheetPr>
  <dimension ref="A1:R125"/>
  <sheetViews>
    <sheetView topLeftCell="B75" zoomScaleNormal="100" workbookViewId="0">
      <selection activeCell="H94" sqref="H94"/>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29.44140625" customWidth="1"/>
    <col min="7" max="7" width="119.109375" customWidth="1"/>
    <col min="8" max="8" width="65.5546875" customWidth="1"/>
  </cols>
  <sheetData>
    <row r="1" spans="1:18" ht="12.45" hidden="1" customHeight="1">
      <c r="A1" s="963"/>
      <c r="B1" s="1483"/>
      <c r="C1" s="1483"/>
      <c r="D1" s="1483"/>
    </row>
    <row r="2" spans="1:18">
      <c r="B2" s="416"/>
    </row>
    <row r="4" spans="1:18">
      <c r="G4" s="491"/>
    </row>
    <row r="6" spans="1:18" ht="13.2" customHeight="1">
      <c r="B6" s="417"/>
      <c r="C6" s="418" t="s">
        <v>0</v>
      </c>
      <c r="D6" s="419"/>
      <c r="F6" s="1633" t="s">
        <v>749</v>
      </c>
      <c r="G6" s="1633"/>
      <c r="H6" s="224"/>
    </row>
    <row r="7" spans="1:18" ht="12.75" customHeight="1">
      <c r="B7" s="420"/>
      <c r="C7" s="421"/>
      <c r="E7" s="36"/>
      <c r="F7" s="1633"/>
      <c r="G7" s="1633"/>
      <c r="H7" s="1538" t="s">
        <v>66</v>
      </c>
      <c r="I7" s="1538"/>
    </row>
    <row r="8" spans="1:18" ht="12.75" customHeight="1">
      <c r="C8" s="422" t="s">
        <v>29</v>
      </c>
      <c r="D8" s="423"/>
      <c r="E8" s="36"/>
      <c r="F8" s="1633"/>
      <c r="G8" s="1633"/>
      <c r="H8" s="1538" t="s">
        <v>65</v>
      </c>
      <c r="I8" s="1538"/>
    </row>
    <row r="9" spans="1:18" ht="13.95" customHeight="1">
      <c r="C9" s="424" t="s">
        <v>2</v>
      </c>
      <c r="D9" s="423"/>
      <c r="E9" s="36"/>
      <c r="F9" s="1634" t="s">
        <v>1327</v>
      </c>
      <c r="G9" s="1634"/>
      <c r="H9" s="1635" t="s">
        <v>69</v>
      </c>
      <c r="I9" s="1635"/>
      <c r="K9" s="1630"/>
      <c r="L9" s="1630"/>
      <c r="M9" s="36"/>
      <c r="N9" s="36"/>
      <c r="O9" s="79"/>
      <c r="P9" s="36"/>
      <c r="Q9" s="36"/>
      <c r="R9" s="50"/>
    </row>
    <row r="10" spans="1:18" ht="13.2" customHeight="1">
      <c r="B10" s="425"/>
      <c r="C10" s="942" t="s">
        <v>3</v>
      </c>
      <c r="D10" s="425"/>
      <c r="E10" s="36"/>
      <c r="F10" s="1634"/>
      <c r="G10" s="1634"/>
      <c r="H10" s="898" t="s">
        <v>70</v>
      </c>
      <c r="K10" s="44"/>
      <c r="L10" s="44"/>
      <c r="M10" s="36"/>
      <c r="N10" s="36"/>
      <c r="O10" s="79"/>
      <c r="P10" s="36"/>
      <c r="Q10" s="36"/>
      <c r="R10" s="50"/>
    </row>
    <row r="11" spans="1:18" ht="13.95" customHeight="1">
      <c r="B11" s="416"/>
      <c r="C11" s="963" t="s">
        <v>31</v>
      </c>
      <c r="D11" s="416"/>
      <c r="E11" s="36"/>
      <c r="F11" s="36"/>
      <c r="G11" s="36"/>
      <c r="H11" s="898" t="s">
        <v>71</v>
      </c>
      <c r="K11" s="1631"/>
      <c r="L11" s="1631"/>
      <c r="M11" s="36"/>
      <c r="N11" s="36"/>
      <c r="O11" s="79"/>
      <c r="P11" s="36"/>
      <c r="Q11" s="36"/>
      <c r="R11" s="36"/>
    </row>
    <row r="12" spans="1:18" ht="13.8" thickBot="1">
      <c r="C12" s="426" t="s">
        <v>5</v>
      </c>
      <c r="E12" s="36"/>
      <c r="F12" s="362"/>
      <c r="G12" s="362" t="s">
        <v>751</v>
      </c>
      <c r="H12" s="362" t="s">
        <v>752</v>
      </c>
      <c r="K12" s="46"/>
      <c r="L12" s="36"/>
      <c r="M12" s="36"/>
      <c r="N12" s="36"/>
      <c r="O12" s="79"/>
      <c r="P12" s="36"/>
      <c r="Q12" s="36"/>
      <c r="R12" s="36"/>
    </row>
    <row r="13" spans="1:18" ht="12.45" customHeight="1">
      <c r="C13" s="427" t="s">
        <v>6</v>
      </c>
      <c r="E13" s="36"/>
      <c r="F13" s="335" t="s">
        <v>77</v>
      </c>
      <c r="G13" s="335"/>
      <c r="H13" s="335"/>
      <c r="K13" s="46"/>
      <c r="L13" s="36"/>
      <c r="M13" s="36"/>
      <c r="N13" s="36"/>
      <c r="O13" s="79"/>
      <c r="P13" s="36"/>
      <c r="Q13" s="36"/>
      <c r="R13" s="36"/>
    </row>
    <row r="14" spans="1:18" ht="13.2" customHeight="1">
      <c r="C14" s="428" t="s">
        <v>7</v>
      </c>
      <c r="E14" s="36"/>
      <c r="F14" s="337" t="s">
        <v>74</v>
      </c>
      <c r="G14" s="1482" t="s">
        <v>1328</v>
      </c>
      <c r="H14" s="193" t="s">
        <v>1329</v>
      </c>
      <c r="I14" s="7"/>
      <c r="K14" s="47"/>
      <c r="L14" s="36"/>
      <c r="M14" s="36"/>
      <c r="N14" s="36"/>
      <c r="O14" s="36"/>
      <c r="P14" s="36"/>
      <c r="Q14" s="36"/>
      <c r="R14" s="36"/>
    </row>
    <row r="15" spans="1:18" ht="13.2" customHeight="1">
      <c r="B15" s="379"/>
      <c r="C15" s="956" t="s">
        <v>8</v>
      </c>
      <c r="D15" s="379"/>
      <c r="E15" s="36"/>
      <c r="F15" s="337"/>
      <c r="G15" s="1482"/>
      <c r="H15" s="193" t="s">
        <v>1330</v>
      </c>
      <c r="I15" s="7"/>
      <c r="K15" s="47"/>
      <c r="L15" s="36"/>
      <c r="M15" s="36"/>
      <c r="N15" s="36"/>
      <c r="O15" s="36"/>
      <c r="P15" s="36"/>
      <c r="Q15" s="36"/>
      <c r="R15" s="36"/>
    </row>
    <row r="16" spans="1:18" ht="13.2">
      <c r="C16" s="974" t="s">
        <v>10</v>
      </c>
      <c r="E16" s="36"/>
      <c r="F16" s="337"/>
      <c r="G16" s="1482"/>
      <c r="H16" s="193" t="s">
        <v>1331</v>
      </c>
      <c r="K16" s="47"/>
      <c r="L16" s="36"/>
      <c r="M16" s="36"/>
      <c r="N16" s="36"/>
      <c r="O16" s="36"/>
      <c r="P16" s="36"/>
      <c r="Q16" s="36"/>
      <c r="R16" s="36"/>
    </row>
    <row r="17" spans="3:18" ht="12.75" customHeight="1">
      <c r="E17" s="36"/>
      <c r="F17" s="369" t="s">
        <v>1332</v>
      </c>
      <c r="G17" s="368"/>
      <c r="H17" s="358"/>
      <c r="K17" s="47"/>
      <c r="L17" s="36"/>
      <c r="M17" s="36"/>
      <c r="N17" s="36"/>
      <c r="O17" s="36"/>
      <c r="P17" s="36"/>
      <c r="Q17" s="36"/>
      <c r="R17" s="36"/>
    </row>
    <row r="18" spans="3:18" ht="12.6">
      <c r="C18" s="429" t="s">
        <v>34</v>
      </c>
      <c r="D18" s="430"/>
      <c r="E18" s="36"/>
      <c r="F18" s="337" t="s">
        <v>758</v>
      </c>
      <c r="G18" s="1581" t="s">
        <v>1333</v>
      </c>
      <c r="H18" s="193" t="s">
        <v>1334</v>
      </c>
      <c r="I18" s="7"/>
      <c r="K18" s="48"/>
      <c r="L18" s="36"/>
      <c r="M18" s="36"/>
      <c r="N18" s="36"/>
      <c r="O18" s="36"/>
      <c r="P18" s="36"/>
      <c r="Q18" s="36"/>
      <c r="R18" s="36"/>
    </row>
    <row r="19" spans="3:18" ht="12.6">
      <c r="C19" s="431" t="s">
        <v>12</v>
      </c>
      <c r="D19" s="430"/>
      <c r="E19" s="36"/>
      <c r="F19" s="337"/>
      <c r="G19" s="1581"/>
      <c r="H19" s="193" t="s">
        <v>1335</v>
      </c>
      <c r="K19" s="48"/>
      <c r="L19" s="36"/>
      <c r="M19" s="36"/>
      <c r="N19" s="36"/>
      <c r="O19" s="36"/>
      <c r="P19" s="36"/>
      <c r="Q19" s="36"/>
      <c r="R19" s="36"/>
    </row>
    <row r="20" spans="3:18">
      <c r="E20" s="36"/>
      <c r="F20" s="337"/>
      <c r="G20" s="1581"/>
      <c r="H20" s="193" t="s">
        <v>1336</v>
      </c>
      <c r="K20" s="48"/>
      <c r="L20" s="36"/>
      <c r="M20" s="36"/>
      <c r="N20" s="36"/>
      <c r="O20" s="36"/>
      <c r="P20" s="36"/>
      <c r="Q20" s="36"/>
      <c r="R20" s="36"/>
    </row>
    <row r="21" spans="3:18" ht="12.6">
      <c r="C21" s="429" t="s">
        <v>35</v>
      </c>
      <c r="E21" s="36"/>
      <c r="F21" s="337"/>
      <c r="G21" s="1581"/>
      <c r="H21" s="193"/>
      <c r="K21" s="48"/>
      <c r="L21" s="36"/>
      <c r="M21" s="36"/>
      <c r="N21" s="36"/>
      <c r="O21" s="36"/>
      <c r="P21" s="36"/>
      <c r="Q21" s="36"/>
      <c r="R21" s="36"/>
    </row>
    <row r="22" spans="3:18" ht="12.6">
      <c r="C22" s="431" t="s">
        <v>16</v>
      </c>
      <c r="E22" s="36"/>
      <c r="F22" s="337"/>
      <c r="G22" s="1581"/>
      <c r="H22" s="899"/>
      <c r="K22" s="48"/>
      <c r="L22" s="36"/>
      <c r="M22" s="36"/>
      <c r="N22" s="36"/>
      <c r="O22" s="36"/>
      <c r="P22" s="36"/>
      <c r="Q22" s="36"/>
      <c r="R22" s="36"/>
    </row>
    <row r="23" spans="3:18" ht="12.45" customHeight="1">
      <c r="C23" s="431" t="s">
        <v>18</v>
      </c>
      <c r="E23" s="36"/>
      <c r="F23" s="1627" t="s">
        <v>1337</v>
      </c>
      <c r="G23" s="1581" t="s">
        <v>1338</v>
      </c>
      <c r="H23" s="193" t="s">
        <v>82</v>
      </c>
      <c r="I23" s="7"/>
      <c r="K23" s="49"/>
      <c r="L23" s="36"/>
      <c r="M23" s="36"/>
      <c r="N23" s="36"/>
      <c r="O23" s="36"/>
      <c r="P23" s="36"/>
      <c r="Q23" s="36"/>
      <c r="R23" s="36"/>
    </row>
    <row r="24" spans="3:18" ht="12.45" customHeight="1">
      <c r="C24" s="431" t="s">
        <v>20</v>
      </c>
      <c r="E24" s="36"/>
      <c r="F24" s="1627"/>
      <c r="G24" s="1581"/>
      <c r="H24" s="193" t="s">
        <v>1339</v>
      </c>
      <c r="I24" s="7"/>
      <c r="K24" s="49"/>
      <c r="L24" s="36"/>
      <c r="M24" s="36"/>
      <c r="N24" s="36"/>
      <c r="O24" s="36"/>
      <c r="P24" s="36"/>
      <c r="Q24" s="36"/>
      <c r="R24" s="36"/>
    </row>
    <row r="25" spans="3:18" ht="14.25" customHeight="1">
      <c r="E25" s="36"/>
      <c r="F25" s="1627"/>
      <c r="G25" s="1581"/>
      <c r="H25" s="193" t="s">
        <v>1340</v>
      </c>
      <c r="K25" s="49"/>
      <c r="L25" s="36"/>
      <c r="M25" s="36"/>
      <c r="N25" s="36"/>
      <c r="O25" s="36"/>
      <c r="P25" s="36"/>
      <c r="Q25" s="36"/>
      <c r="R25" s="36"/>
    </row>
    <row r="26" spans="3:18" ht="15" customHeight="1">
      <c r="C26" s="669" t="s">
        <v>37</v>
      </c>
      <c r="E26" s="36"/>
      <c r="F26" s="1627"/>
      <c r="G26" s="1581"/>
      <c r="H26" s="288" t="s">
        <v>1341</v>
      </c>
      <c r="K26" s="49"/>
      <c r="L26" s="36"/>
      <c r="M26" s="36"/>
      <c r="N26" s="36"/>
      <c r="O26" s="36"/>
      <c r="P26" s="36"/>
      <c r="Q26" s="36"/>
      <c r="R26" s="36"/>
    </row>
    <row r="27" spans="3:18" ht="12.6">
      <c r="C27" s="967" t="s">
        <v>25</v>
      </c>
      <c r="E27" s="36"/>
      <c r="F27" s="337"/>
      <c r="G27" s="1581"/>
      <c r="H27" s="288" t="s">
        <v>1342</v>
      </c>
      <c r="K27" s="49"/>
      <c r="L27" s="36"/>
      <c r="M27" s="36"/>
      <c r="N27" s="36"/>
      <c r="O27" s="36"/>
      <c r="P27" s="36"/>
      <c r="Q27" s="36"/>
      <c r="R27" s="36"/>
    </row>
    <row r="28" spans="3:18" ht="12.6">
      <c r="C28" s="431" t="s">
        <v>26</v>
      </c>
      <c r="E28" s="36"/>
      <c r="F28" s="337"/>
      <c r="G28" s="1581"/>
      <c r="H28" s="193" t="s">
        <v>1343</v>
      </c>
      <c r="K28" s="49"/>
      <c r="L28" s="36"/>
      <c r="M28" s="36"/>
      <c r="N28" s="36"/>
      <c r="O28" s="36"/>
      <c r="P28" s="36"/>
      <c r="Q28" s="36"/>
      <c r="R28" s="36"/>
    </row>
    <row r="29" spans="3:18" ht="22.5" customHeight="1">
      <c r="C29" s="431"/>
      <c r="E29" s="36"/>
      <c r="F29" s="337"/>
      <c r="G29" s="1581"/>
      <c r="H29" s="288" t="s">
        <v>1344</v>
      </c>
      <c r="K29" s="49"/>
      <c r="L29" s="36"/>
      <c r="M29" s="36"/>
      <c r="N29" s="36"/>
      <c r="O29" s="36"/>
      <c r="P29" s="36"/>
      <c r="Q29" s="36"/>
      <c r="R29" s="36"/>
    </row>
    <row r="30" spans="3:18" ht="16.2" customHeight="1">
      <c r="E30" s="36"/>
      <c r="F30" s="337"/>
      <c r="G30" s="1581"/>
      <c r="H30" s="288" t="s">
        <v>1345</v>
      </c>
      <c r="K30" s="49"/>
      <c r="L30" s="36"/>
      <c r="M30" s="36"/>
      <c r="N30" s="36"/>
      <c r="O30" s="36"/>
      <c r="P30" s="36"/>
      <c r="Q30" s="36"/>
      <c r="R30" s="36"/>
    </row>
    <row r="31" spans="3:18" ht="13.5" customHeight="1">
      <c r="E31" s="36"/>
      <c r="F31" s="1632" t="s">
        <v>766</v>
      </c>
      <c r="G31" s="1597" t="s">
        <v>1346</v>
      </c>
      <c r="H31" s="1252" t="s">
        <v>1347</v>
      </c>
      <c r="I31" s="7"/>
      <c r="K31" s="49"/>
      <c r="L31" s="36"/>
      <c r="M31" s="36"/>
      <c r="N31" s="36"/>
      <c r="O31" s="36"/>
      <c r="P31" s="36"/>
      <c r="Q31" s="36"/>
      <c r="R31" s="36"/>
    </row>
    <row r="32" spans="3:18" ht="13.95" customHeight="1">
      <c r="C32" s="431"/>
      <c r="E32" s="36"/>
      <c r="F32" s="1632"/>
      <c r="G32" s="1590"/>
      <c r="H32" s="193" t="s">
        <v>1340</v>
      </c>
      <c r="I32" s="7"/>
      <c r="K32" s="49"/>
      <c r="L32" s="36"/>
      <c r="M32" s="36"/>
      <c r="N32" s="36"/>
      <c r="O32" s="36"/>
      <c r="P32" s="36"/>
      <c r="Q32" s="36"/>
      <c r="R32" s="36"/>
    </row>
    <row r="33" spans="3:18" ht="13.95" customHeight="1">
      <c r="C33" s="431"/>
      <c r="E33" s="36"/>
      <c r="F33" s="337"/>
      <c r="G33" s="1590"/>
      <c r="H33" s="193" t="s">
        <v>1334</v>
      </c>
      <c r="I33" s="7"/>
      <c r="K33" s="49"/>
      <c r="L33" s="36"/>
      <c r="M33" s="36"/>
      <c r="N33" s="36"/>
      <c r="O33" s="36"/>
      <c r="P33" s="36"/>
      <c r="Q33" s="36"/>
      <c r="R33" s="36"/>
    </row>
    <row r="34" spans="3:18" ht="13.95" customHeight="1">
      <c r="C34" s="431"/>
      <c r="E34" s="36"/>
      <c r="F34" s="337"/>
      <c r="G34" s="1590"/>
      <c r="H34" s="193" t="s">
        <v>1348</v>
      </c>
      <c r="I34" s="7"/>
      <c r="K34" s="49"/>
      <c r="L34" s="36"/>
      <c r="M34" s="36"/>
      <c r="N34" s="36"/>
      <c r="O34" s="36"/>
      <c r="P34" s="36"/>
      <c r="Q34" s="36"/>
      <c r="R34" s="36"/>
    </row>
    <row r="35" spans="3:18" ht="13.95" customHeight="1">
      <c r="C35" s="431"/>
      <c r="E35" s="36"/>
      <c r="F35" s="337"/>
      <c r="G35" s="1590"/>
      <c r="H35" s="193" t="s">
        <v>861</v>
      </c>
      <c r="I35" s="7"/>
      <c r="K35" s="49"/>
      <c r="L35" s="36"/>
      <c r="M35" s="36"/>
      <c r="N35" s="36"/>
      <c r="O35" s="36"/>
      <c r="P35" s="36"/>
      <c r="Q35" s="36"/>
      <c r="R35" s="36"/>
    </row>
    <row r="36" spans="3:18" ht="13.95" customHeight="1">
      <c r="C36" s="431"/>
      <c r="E36" s="36"/>
      <c r="F36" s="337"/>
      <c r="G36" s="1590"/>
      <c r="H36" s="1625" t="s">
        <v>1349</v>
      </c>
      <c r="I36" s="7"/>
      <c r="K36" s="49"/>
      <c r="L36" s="36"/>
      <c r="M36" s="36"/>
      <c r="N36" s="36"/>
      <c r="O36" s="36"/>
      <c r="P36" s="36"/>
      <c r="Q36" s="36"/>
      <c r="R36" s="36"/>
    </row>
    <row r="37" spans="3:18" ht="13.95" customHeight="1">
      <c r="C37" s="431"/>
      <c r="E37" s="36"/>
      <c r="F37" s="337"/>
      <c r="G37" s="1596"/>
      <c r="H37" s="1626"/>
      <c r="I37" s="7"/>
      <c r="K37" s="49"/>
      <c r="L37" s="36"/>
      <c r="M37" s="36"/>
      <c r="N37" s="36"/>
      <c r="O37" s="36"/>
      <c r="P37" s="36"/>
      <c r="Q37" s="36"/>
      <c r="R37" s="36"/>
    </row>
    <row r="38" spans="3:18" ht="14.7" customHeight="1">
      <c r="D38" s="430"/>
      <c r="E38" s="36"/>
      <c r="F38" s="1627" t="s">
        <v>778</v>
      </c>
      <c r="G38" s="1628" t="s">
        <v>1350</v>
      </c>
      <c r="H38" s="948" t="s">
        <v>780</v>
      </c>
      <c r="I38" s="7"/>
      <c r="K38" s="49"/>
      <c r="L38" s="36"/>
      <c r="M38" s="36"/>
      <c r="N38" s="36"/>
      <c r="O38" s="36"/>
      <c r="P38" s="36"/>
      <c r="Q38" s="36"/>
      <c r="R38" s="36"/>
    </row>
    <row r="39" spans="3:18" ht="14.7" customHeight="1">
      <c r="D39" s="430"/>
      <c r="E39" s="36"/>
      <c r="F39" s="1627"/>
      <c r="G39" s="1629"/>
      <c r="H39" s="193" t="s">
        <v>781</v>
      </c>
      <c r="I39" s="7"/>
      <c r="K39" s="49"/>
      <c r="L39" s="36"/>
      <c r="M39" s="36"/>
      <c r="N39" s="36"/>
      <c r="O39" s="36"/>
      <c r="P39" s="36"/>
      <c r="Q39" s="36"/>
      <c r="R39" s="36"/>
    </row>
    <row r="40" spans="3:18" ht="14.7" customHeight="1">
      <c r="C40" s="431"/>
      <c r="D40" s="430"/>
      <c r="E40" s="36"/>
      <c r="F40" s="1627"/>
      <c r="G40" s="1629"/>
      <c r="H40" s="288" t="s">
        <v>782</v>
      </c>
      <c r="I40" s="7"/>
      <c r="K40" s="49"/>
      <c r="L40" s="36"/>
      <c r="M40" s="36"/>
      <c r="N40" s="36"/>
      <c r="O40" s="36"/>
      <c r="P40" s="36"/>
      <c r="Q40" s="36"/>
      <c r="R40" s="36"/>
    </row>
    <row r="41" spans="3:18" ht="14.7" customHeight="1">
      <c r="C41" s="431"/>
      <c r="D41" s="430"/>
      <c r="E41" s="36"/>
      <c r="F41" s="1627"/>
      <c r="G41" s="1629"/>
      <c r="H41" s="999" t="s">
        <v>783</v>
      </c>
      <c r="I41" s="7"/>
      <c r="K41" s="49"/>
      <c r="L41" s="36"/>
      <c r="M41" s="36"/>
      <c r="N41" s="36"/>
      <c r="O41" s="36"/>
      <c r="P41" s="36"/>
      <c r="Q41" s="36"/>
      <c r="R41" s="36"/>
    </row>
    <row r="42" spans="3:18" ht="2.7" customHeight="1">
      <c r="C42" s="430"/>
      <c r="D42" s="430"/>
      <c r="E42" s="36"/>
      <c r="F42" s="37"/>
      <c r="G42" s="36"/>
      <c r="H42" s="339"/>
      <c r="K42" s="49"/>
      <c r="L42" s="36"/>
      <c r="M42" s="36"/>
      <c r="N42" s="36"/>
      <c r="O42" s="36"/>
      <c r="P42" s="36"/>
      <c r="Q42" s="36"/>
      <c r="R42" s="36"/>
    </row>
    <row r="43" spans="3:18" ht="6" customHeight="1">
      <c r="C43" s="430"/>
      <c r="D43" s="430"/>
      <c r="E43" s="36"/>
      <c r="F43" s="182"/>
      <c r="G43" s="184"/>
      <c r="H43" s="374"/>
      <c r="K43" s="49"/>
      <c r="L43" s="36"/>
      <c r="M43" s="36"/>
      <c r="N43" s="36"/>
      <c r="O43" s="36"/>
      <c r="P43" s="36"/>
      <c r="Q43" s="36"/>
      <c r="R43" s="36"/>
    </row>
    <row r="44" spans="3:18" ht="13.2">
      <c r="C44" s="438"/>
      <c r="D44" s="430"/>
      <c r="E44" s="36"/>
      <c r="F44" s="335" t="s">
        <v>110</v>
      </c>
      <c r="G44" s="335"/>
      <c r="H44" s="375"/>
      <c r="K44" s="49"/>
      <c r="L44" s="36"/>
      <c r="M44" s="36"/>
      <c r="N44" s="36"/>
      <c r="O44" s="36"/>
      <c r="P44" s="36"/>
      <c r="Q44" s="36"/>
      <c r="R44" s="36"/>
    </row>
    <row r="45" spans="3:18" ht="21" customHeight="1">
      <c r="C45" s="438"/>
      <c r="D45" s="430"/>
      <c r="E45" s="36"/>
      <c r="F45" s="337" t="s">
        <v>74</v>
      </c>
      <c r="G45" s="1496" t="s">
        <v>1351</v>
      </c>
      <c r="H45" s="193" t="s">
        <v>1352</v>
      </c>
      <c r="K45" s="49"/>
      <c r="L45" s="36"/>
      <c r="M45" s="36"/>
      <c r="N45" s="36"/>
      <c r="O45" s="36"/>
      <c r="P45" s="36"/>
      <c r="Q45" s="36"/>
      <c r="R45" s="36"/>
    </row>
    <row r="46" spans="3:18" ht="13.95" customHeight="1">
      <c r="C46" s="438"/>
      <c r="D46" s="430"/>
      <c r="E46" s="36"/>
      <c r="F46" s="337"/>
      <c r="G46" s="1496"/>
      <c r="H46" s="193" t="s">
        <v>1340</v>
      </c>
      <c r="K46" s="49"/>
      <c r="L46" s="36"/>
      <c r="M46" s="36"/>
      <c r="N46" s="36"/>
      <c r="O46" s="36"/>
      <c r="P46" s="36"/>
      <c r="Q46" s="36"/>
      <c r="R46" s="36"/>
    </row>
    <row r="47" spans="3:18" ht="13.95" customHeight="1">
      <c r="C47" s="438"/>
      <c r="D47" s="430"/>
      <c r="E47" s="36"/>
      <c r="F47" s="337"/>
      <c r="G47" s="1496"/>
      <c r="H47" s="193" t="s">
        <v>861</v>
      </c>
      <c r="K47" s="49"/>
      <c r="L47" s="36"/>
      <c r="M47" s="36"/>
      <c r="N47" s="36"/>
      <c r="O47" s="36"/>
      <c r="P47" s="36"/>
      <c r="Q47" s="36"/>
      <c r="R47" s="36"/>
    </row>
    <row r="48" spans="3:18" ht="18" customHeight="1">
      <c r="C48" s="438"/>
      <c r="D48" s="430"/>
      <c r="E48" s="36"/>
      <c r="F48" s="370" t="s">
        <v>1353</v>
      </c>
      <c r="G48" s="371"/>
      <c r="H48" s="358"/>
      <c r="K48" s="49"/>
      <c r="L48" s="36"/>
      <c r="M48" s="36"/>
      <c r="N48" s="36"/>
      <c r="O48" s="36"/>
      <c r="P48" s="36"/>
      <c r="Q48" s="36"/>
      <c r="R48" s="36"/>
    </row>
    <row r="49" spans="3:18" ht="22.2" customHeight="1">
      <c r="C49" s="430"/>
      <c r="D49" s="430"/>
      <c r="E49" s="36"/>
      <c r="F49" s="337" t="s">
        <v>1354</v>
      </c>
      <c r="G49" s="221" t="s">
        <v>1355</v>
      </c>
      <c r="H49" s="193" t="s">
        <v>790</v>
      </c>
      <c r="I49" s="7"/>
      <c r="K49" s="49"/>
      <c r="L49" s="36"/>
      <c r="M49" s="36"/>
      <c r="N49" s="36"/>
      <c r="O49" s="36"/>
      <c r="P49" s="36"/>
      <c r="Q49" s="36"/>
      <c r="R49" s="36"/>
    </row>
    <row r="50" spans="3:18" ht="20.25" customHeight="1">
      <c r="C50" s="430"/>
      <c r="D50" s="430"/>
      <c r="E50" s="36"/>
      <c r="F50" s="337"/>
      <c r="G50" s="1496" t="s">
        <v>1356</v>
      </c>
      <c r="H50" s="193" t="s">
        <v>1340</v>
      </c>
      <c r="I50" s="7"/>
      <c r="K50" s="49"/>
      <c r="L50" s="36"/>
      <c r="M50" s="36"/>
      <c r="N50" s="36"/>
      <c r="O50" s="36"/>
      <c r="P50" s="36"/>
      <c r="Q50" s="36"/>
      <c r="R50" s="36"/>
    </row>
    <row r="51" spans="3:18" ht="13.95" customHeight="1">
      <c r="C51" s="430"/>
      <c r="D51" s="430"/>
      <c r="E51" s="36"/>
      <c r="F51" s="337"/>
      <c r="G51" s="1496"/>
      <c r="H51" s="193" t="s">
        <v>1357</v>
      </c>
      <c r="I51" s="7"/>
      <c r="K51" s="49"/>
      <c r="L51" s="36"/>
      <c r="M51" s="36"/>
      <c r="N51" s="36"/>
      <c r="O51" s="36"/>
      <c r="P51" s="36"/>
      <c r="Q51" s="36"/>
      <c r="R51" s="36"/>
    </row>
    <row r="52" spans="3:18" ht="22.95" customHeight="1">
      <c r="C52" s="430"/>
      <c r="D52" s="430"/>
      <c r="E52" s="36"/>
      <c r="F52" s="337"/>
      <c r="G52" s="323" t="s">
        <v>1358</v>
      </c>
      <c r="H52" s="193" t="s">
        <v>794</v>
      </c>
      <c r="K52" s="49"/>
      <c r="L52" s="36"/>
      <c r="M52" s="36"/>
      <c r="N52" s="36"/>
      <c r="O52" s="36"/>
      <c r="P52" s="36"/>
      <c r="Q52" s="36"/>
      <c r="R52" s="36"/>
    </row>
    <row r="53" spans="3:18" ht="13.95" customHeight="1">
      <c r="C53" s="430"/>
      <c r="D53" s="430"/>
      <c r="E53" s="36"/>
      <c r="F53" s="337" t="s">
        <v>796</v>
      </c>
      <c r="G53" s="1597" t="s">
        <v>1359</v>
      </c>
      <c r="H53" s="1624" t="s">
        <v>1360</v>
      </c>
      <c r="I53" s="7"/>
      <c r="K53" s="49"/>
      <c r="L53" s="36"/>
      <c r="M53" s="36"/>
      <c r="N53" s="36"/>
      <c r="O53" s="36"/>
      <c r="P53" s="36"/>
      <c r="Q53" s="36"/>
      <c r="R53" s="36"/>
    </row>
    <row r="54" spans="3:18" ht="13.95" customHeight="1">
      <c r="C54" s="430"/>
      <c r="D54" s="430"/>
      <c r="E54" s="36"/>
      <c r="F54" s="337"/>
      <c r="G54" s="1590"/>
      <c r="H54" s="1538"/>
      <c r="I54" s="7"/>
      <c r="K54" s="49"/>
      <c r="L54" s="36"/>
      <c r="M54" s="36"/>
      <c r="N54" s="36"/>
      <c r="O54" s="36"/>
      <c r="P54" s="36"/>
      <c r="Q54" s="36"/>
      <c r="R54" s="36"/>
    </row>
    <row r="55" spans="3:18" ht="13.95" customHeight="1">
      <c r="C55" s="430"/>
      <c r="D55" s="430"/>
      <c r="E55" s="36"/>
      <c r="F55" s="337"/>
      <c r="G55" s="1590"/>
      <c r="H55" s="193" t="s">
        <v>1361</v>
      </c>
      <c r="I55" s="7"/>
      <c r="K55" s="49"/>
      <c r="L55" s="36"/>
      <c r="M55" s="36"/>
      <c r="N55" s="36"/>
      <c r="O55" s="36"/>
      <c r="P55" s="36"/>
      <c r="Q55" s="36"/>
      <c r="R55" s="36"/>
    </row>
    <row r="56" spans="3:18" ht="13.95" customHeight="1">
      <c r="C56" s="430"/>
      <c r="D56" s="430"/>
      <c r="E56" s="36"/>
      <c r="F56" s="337"/>
      <c r="G56" s="1590"/>
      <c r="H56" s="193" t="s">
        <v>839</v>
      </c>
      <c r="I56" s="7"/>
      <c r="K56" s="49"/>
      <c r="L56" s="36"/>
      <c r="M56" s="36"/>
      <c r="N56" s="36"/>
      <c r="O56" s="36"/>
      <c r="P56" s="36"/>
      <c r="Q56" s="36"/>
      <c r="R56" s="36"/>
    </row>
    <row r="57" spans="3:18" ht="13.95" customHeight="1">
      <c r="C57" s="430"/>
      <c r="D57" s="430"/>
      <c r="E57" s="36"/>
      <c r="F57" s="337"/>
      <c r="G57" s="1590"/>
      <c r="H57" s="193" t="s">
        <v>1362</v>
      </c>
      <c r="I57" s="7"/>
      <c r="K57" s="49"/>
      <c r="L57" s="36"/>
      <c r="M57" s="36"/>
      <c r="N57" s="36"/>
      <c r="O57" s="36"/>
      <c r="P57" s="36"/>
      <c r="Q57" s="36"/>
      <c r="R57" s="36"/>
    </row>
    <row r="58" spans="3:18" ht="13.95" customHeight="1">
      <c r="C58" s="430"/>
      <c r="D58" s="430"/>
      <c r="E58" s="36"/>
      <c r="F58" s="337"/>
      <c r="G58" s="1590"/>
      <c r="H58" s="193" t="s">
        <v>1363</v>
      </c>
      <c r="I58" s="7"/>
      <c r="K58" s="49"/>
      <c r="L58" s="36"/>
      <c r="M58" s="36"/>
      <c r="N58" s="36"/>
      <c r="O58" s="36"/>
      <c r="P58" s="36"/>
      <c r="Q58" s="36"/>
      <c r="R58" s="36"/>
    </row>
    <row r="59" spans="3:18" ht="13.95" customHeight="1">
      <c r="C59" s="430"/>
      <c r="D59" s="430"/>
      <c r="E59" s="36"/>
      <c r="F59" s="337"/>
      <c r="G59" s="1590"/>
      <c r="H59" s="193" t="s">
        <v>1364</v>
      </c>
      <c r="I59" s="7"/>
      <c r="K59" s="49"/>
      <c r="L59" s="36"/>
      <c r="M59" s="36"/>
      <c r="N59" s="36"/>
      <c r="O59" s="36"/>
      <c r="P59" s="36"/>
      <c r="Q59" s="36"/>
      <c r="R59" s="36"/>
    </row>
    <row r="60" spans="3:18" ht="13.95" customHeight="1">
      <c r="C60" s="430"/>
      <c r="D60" s="430"/>
      <c r="E60" s="36"/>
      <c r="F60" s="337"/>
      <c r="G60" s="1590"/>
      <c r="I60" s="7"/>
      <c r="K60" s="49"/>
      <c r="L60" s="36"/>
      <c r="M60" s="36"/>
      <c r="N60" s="36"/>
      <c r="O60" s="36"/>
      <c r="P60" s="36"/>
      <c r="Q60" s="36"/>
      <c r="R60" s="36"/>
    </row>
    <row r="61" spans="3:18" ht="13.95" customHeight="1">
      <c r="C61" s="430"/>
      <c r="D61" s="430"/>
      <c r="E61" s="36"/>
      <c r="F61" s="337"/>
      <c r="G61" s="1623"/>
      <c r="H61" s="899"/>
      <c r="I61" s="7"/>
      <c r="K61" s="49"/>
      <c r="L61" s="36"/>
      <c r="M61" s="36"/>
      <c r="N61" s="36"/>
      <c r="O61" s="36"/>
      <c r="P61" s="36"/>
      <c r="Q61" s="36"/>
      <c r="R61" s="36"/>
    </row>
    <row r="62" spans="3:18" ht="27.75" customHeight="1">
      <c r="C62" s="430"/>
      <c r="D62" s="430"/>
      <c r="E62" s="36"/>
      <c r="F62" s="337" t="s">
        <v>802</v>
      </c>
      <c r="G62" s="1274" t="s">
        <v>1365</v>
      </c>
      <c r="H62" s="193" t="s">
        <v>1340</v>
      </c>
      <c r="I62" s="7"/>
      <c r="K62" s="49"/>
      <c r="L62" s="36"/>
      <c r="M62" s="36"/>
      <c r="N62" s="36"/>
      <c r="O62" s="36"/>
      <c r="P62" s="36"/>
      <c r="Q62" s="36"/>
      <c r="R62" s="36"/>
    </row>
    <row r="63" spans="3:18" ht="16.5" customHeight="1">
      <c r="C63" s="430"/>
      <c r="D63" s="430"/>
      <c r="E63" s="36"/>
      <c r="F63" s="337"/>
      <c r="G63" s="323" t="s">
        <v>1366</v>
      </c>
      <c r="H63" s="902"/>
      <c r="K63" s="49"/>
      <c r="L63" s="36"/>
      <c r="M63" s="36"/>
      <c r="N63" s="36"/>
      <c r="O63" s="36"/>
      <c r="P63" s="36"/>
      <c r="Q63" s="36"/>
      <c r="R63" s="36"/>
    </row>
    <row r="64" spans="3:18" ht="16.5" customHeight="1">
      <c r="E64" s="36"/>
      <c r="F64" s="337" t="s">
        <v>810</v>
      </c>
      <c r="G64" s="1579" t="s">
        <v>1367</v>
      </c>
      <c r="H64" s="193" t="s">
        <v>1360</v>
      </c>
      <c r="I64" s="7"/>
      <c r="K64" s="49"/>
      <c r="L64" s="36"/>
      <c r="M64" s="36"/>
      <c r="N64" s="36"/>
      <c r="O64" s="36"/>
      <c r="P64" s="36"/>
      <c r="Q64" s="36"/>
      <c r="R64" s="36"/>
    </row>
    <row r="65" spans="5:18" ht="16.5" customHeight="1">
      <c r="E65" s="36"/>
      <c r="F65" s="337"/>
      <c r="G65" s="1482"/>
      <c r="H65" s="193" t="s">
        <v>1340</v>
      </c>
      <c r="I65" s="7"/>
      <c r="K65" s="49"/>
      <c r="L65" s="36"/>
      <c r="M65" s="36"/>
      <c r="N65" s="36"/>
      <c r="O65" s="36"/>
      <c r="P65" s="36"/>
      <c r="Q65" s="36"/>
      <c r="R65" s="36"/>
    </row>
    <row r="66" spans="5:18" ht="16.5" customHeight="1">
      <c r="E66" s="36"/>
      <c r="F66" s="337"/>
      <c r="G66" s="1482"/>
      <c r="H66" s="193" t="s">
        <v>1368</v>
      </c>
      <c r="I66" s="7"/>
      <c r="K66" s="49"/>
      <c r="L66" s="36"/>
      <c r="M66" s="36"/>
      <c r="N66" s="36"/>
      <c r="O66" s="36"/>
      <c r="P66" s="36"/>
      <c r="Q66" s="36"/>
      <c r="R66" s="36"/>
    </row>
    <row r="67" spans="5:18" ht="13.95" customHeight="1">
      <c r="E67" s="36"/>
      <c r="F67" s="337"/>
      <c r="G67" s="221" t="s">
        <v>1369</v>
      </c>
      <c r="H67" s="193" t="s">
        <v>1370</v>
      </c>
      <c r="I67" s="7"/>
      <c r="K67" s="49"/>
      <c r="L67" s="36"/>
      <c r="M67" s="36"/>
      <c r="N67" s="36"/>
      <c r="O67" s="36"/>
      <c r="P67" s="36"/>
      <c r="Q67" s="36"/>
      <c r="R67" s="36"/>
    </row>
    <row r="68" spans="5:18" ht="12.6">
      <c r="E68" s="36"/>
      <c r="F68" s="337"/>
      <c r="H68" s="193" t="s">
        <v>1371</v>
      </c>
      <c r="I68" s="7"/>
      <c r="K68" s="49"/>
      <c r="L68" s="36"/>
      <c r="M68" s="36"/>
      <c r="N68" s="36"/>
      <c r="O68" s="36"/>
      <c r="P68" s="36"/>
      <c r="Q68" s="36"/>
      <c r="R68" s="36"/>
    </row>
    <row r="69" spans="5:18" ht="4.2" customHeight="1">
      <c r="E69" s="36"/>
      <c r="F69" s="182"/>
      <c r="G69" s="184"/>
      <c r="H69" s="374"/>
      <c r="K69" s="49"/>
      <c r="L69" s="36"/>
      <c r="M69" s="36"/>
      <c r="N69" s="36"/>
      <c r="O69" s="36"/>
      <c r="P69" s="36"/>
      <c r="Q69" s="36"/>
      <c r="R69" s="36"/>
    </row>
    <row r="70" spans="5:18" ht="13.2">
      <c r="E70" s="36"/>
      <c r="F70" s="335" t="s">
        <v>1372</v>
      </c>
      <c r="G70" s="335"/>
      <c r="H70" s="375"/>
      <c r="K70" s="49"/>
      <c r="L70" s="36"/>
      <c r="M70" s="36"/>
      <c r="N70" s="36"/>
      <c r="O70" s="36"/>
      <c r="P70" s="36"/>
      <c r="Q70" s="36"/>
      <c r="R70" s="36"/>
    </row>
    <row r="71" spans="5:18" ht="20.399999999999999">
      <c r="E71" s="36"/>
      <c r="F71" s="337" t="s">
        <v>74</v>
      </c>
      <c r="G71" s="221" t="s">
        <v>1373</v>
      </c>
      <c r="H71" s="1431" t="s">
        <v>1374</v>
      </c>
      <c r="I71" s="7"/>
      <c r="K71" s="49"/>
      <c r="L71" s="36"/>
      <c r="M71" s="36"/>
      <c r="N71" s="36"/>
      <c r="O71" s="36"/>
      <c r="P71" s="36"/>
      <c r="Q71" s="36"/>
      <c r="R71" s="36"/>
    </row>
    <row r="72" spans="5:18" ht="12.6">
      <c r="E72" s="36"/>
      <c r="F72" s="337"/>
      <c r="G72" s="221"/>
      <c r="H72" s="1431" t="s">
        <v>1340</v>
      </c>
      <c r="I72" s="7"/>
      <c r="K72" s="49"/>
      <c r="L72" s="36"/>
      <c r="M72" s="36"/>
      <c r="N72" s="36"/>
      <c r="O72" s="36"/>
      <c r="P72" s="36"/>
      <c r="Q72" s="36"/>
      <c r="R72" s="36"/>
    </row>
    <row r="73" spans="5:18" ht="18.45" customHeight="1">
      <c r="E73" s="36"/>
      <c r="F73" s="370" t="s">
        <v>1375</v>
      </c>
      <c r="G73" s="372"/>
      <c r="H73" s="358"/>
      <c r="K73" s="49"/>
      <c r="L73" s="36"/>
      <c r="M73" s="36"/>
      <c r="N73" s="36"/>
      <c r="O73" s="36"/>
      <c r="P73" s="36"/>
      <c r="Q73" s="36"/>
      <c r="R73" s="36"/>
    </row>
    <row r="74" spans="5:18">
      <c r="E74" s="36"/>
      <c r="F74" s="337" t="s">
        <v>821</v>
      </c>
      <c r="G74" s="221" t="s">
        <v>1376</v>
      </c>
      <c r="H74" s="288" t="s">
        <v>1377</v>
      </c>
      <c r="K74" s="49"/>
      <c r="L74" s="36"/>
      <c r="M74" s="36"/>
      <c r="N74" s="36"/>
      <c r="O74" s="36"/>
      <c r="P74" s="36"/>
      <c r="Q74" s="36"/>
      <c r="R74" s="36"/>
    </row>
    <row r="75" spans="5:18">
      <c r="E75" s="36"/>
      <c r="F75" s="337"/>
      <c r="G75" s="221"/>
      <c r="H75" s="288" t="s">
        <v>1378</v>
      </c>
      <c r="K75" s="49"/>
      <c r="L75" s="36"/>
      <c r="M75" s="36"/>
      <c r="N75" s="36"/>
      <c r="O75" s="36"/>
      <c r="P75" s="36"/>
      <c r="Q75" s="36"/>
      <c r="R75" s="36"/>
    </row>
    <row r="76" spans="5:18" ht="21.6" customHeight="1">
      <c r="E76" s="36"/>
      <c r="F76" s="337"/>
      <c r="G76" s="221"/>
      <c r="H76" s="1299" t="s">
        <v>127</v>
      </c>
      <c r="I76" s="7"/>
      <c r="K76" s="49"/>
      <c r="L76" s="36"/>
      <c r="M76" s="36"/>
      <c r="N76" s="36"/>
      <c r="O76" s="36"/>
      <c r="P76" s="36"/>
      <c r="Q76" s="36"/>
      <c r="R76" s="36"/>
    </row>
    <row r="77" spans="5:18" ht="13.95" customHeight="1">
      <c r="E77" s="36"/>
      <c r="F77" s="337" t="s">
        <v>828</v>
      </c>
      <c r="G77" s="903" t="s">
        <v>829</v>
      </c>
      <c r="H77" s="193" t="s">
        <v>1379</v>
      </c>
      <c r="I77" s="7"/>
      <c r="K77" s="49"/>
      <c r="L77" s="36"/>
      <c r="M77" s="36"/>
      <c r="N77" s="36"/>
      <c r="O77" s="36"/>
      <c r="P77" s="36"/>
      <c r="Q77" s="36"/>
      <c r="R77" s="36"/>
    </row>
    <row r="78" spans="5:18" ht="13.95" customHeight="1">
      <c r="E78" s="36"/>
      <c r="F78" s="337"/>
      <c r="G78" s="323"/>
      <c r="H78" s="1092" t="s">
        <v>1380</v>
      </c>
      <c r="I78" s="7"/>
      <c r="K78" s="49"/>
      <c r="L78" s="36"/>
      <c r="M78" s="36"/>
      <c r="N78" s="36"/>
      <c r="O78" s="36"/>
      <c r="P78" s="36"/>
      <c r="Q78" s="36"/>
      <c r="R78" s="36"/>
    </row>
    <row r="79" spans="5:18" ht="20.399999999999999">
      <c r="E79" s="36"/>
      <c r="F79" s="337" t="s">
        <v>832</v>
      </c>
      <c r="G79" s="221" t="s">
        <v>1381</v>
      </c>
      <c r="H79" s="193" t="s">
        <v>790</v>
      </c>
    </row>
    <row r="80" spans="5:18" ht="4.2" customHeight="1">
      <c r="E80" s="36"/>
      <c r="F80" s="182"/>
      <c r="G80" s="186"/>
      <c r="H80" s="376"/>
    </row>
    <row r="81" spans="5:10" ht="13.2">
      <c r="E81" s="36"/>
      <c r="F81" s="335" t="s">
        <v>178</v>
      </c>
      <c r="G81" s="335"/>
      <c r="H81" s="335"/>
    </row>
    <row r="82" spans="5:10" ht="18" customHeight="1">
      <c r="E82" s="36"/>
      <c r="F82" s="337" t="s">
        <v>74</v>
      </c>
      <c r="G82" s="221" t="s">
        <v>837</v>
      </c>
      <c r="H82" s="193" t="s">
        <v>1382</v>
      </c>
    </row>
    <row r="83" spans="5:10" ht="18.75" customHeight="1">
      <c r="E83" s="36"/>
      <c r="F83" s="904"/>
      <c r="G83" s="59"/>
      <c r="H83" s="193" t="s">
        <v>1383</v>
      </c>
    </row>
    <row r="84" spans="5:10" ht="15.75" customHeight="1">
      <c r="E84" s="36"/>
      <c r="H84" s="193" t="s">
        <v>1384</v>
      </c>
      <c r="I84" s="7"/>
    </row>
    <row r="85" spans="5:10">
      <c r="E85" s="36"/>
      <c r="F85" s="370" t="s">
        <v>1375</v>
      </c>
      <c r="G85" s="372"/>
      <c r="H85" s="358"/>
    </row>
    <row r="86" spans="5:10" ht="15.45" customHeight="1">
      <c r="E86" s="36"/>
      <c r="F86" s="337" t="s">
        <v>1385</v>
      </c>
      <c r="G86" s="221" t="s">
        <v>1386</v>
      </c>
      <c r="H86" s="193" t="s">
        <v>861</v>
      </c>
      <c r="I86" s="7"/>
    </row>
    <row r="87" spans="5:10" ht="12.6">
      <c r="E87" s="36"/>
      <c r="F87" s="337"/>
      <c r="G87" s="221" t="s">
        <v>1387</v>
      </c>
      <c r="H87" s="949" t="s">
        <v>1388</v>
      </c>
      <c r="I87" s="7"/>
    </row>
    <row r="88" spans="5:10">
      <c r="E88" s="36"/>
      <c r="F88" s="337"/>
      <c r="G88" s="323" t="s">
        <v>1389</v>
      </c>
      <c r="H88" s="1447" t="s">
        <v>1390</v>
      </c>
    </row>
    <row r="89" spans="5:10" ht="22.8">
      <c r="E89" s="36"/>
      <c r="F89" s="337" t="s">
        <v>1391</v>
      </c>
      <c r="G89" s="221" t="s">
        <v>1392</v>
      </c>
      <c r="H89" s="193" t="s">
        <v>861</v>
      </c>
    </row>
    <row r="90" spans="5:10">
      <c r="E90" s="36"/>
      <c r="F90" s="337"/>
      <c r="G90" s="221" t="s">
        <v>1393</v>
      </c>
      <c r="H90" s="905"/>
    </row>
    <row r="91" spans="5:10">
      <c r="E91" s="36"/>
      <c r="F91" s="337"/>
      <c r="G91" s="221" t="s">
        <v>1394</v>
      </c>
      <c r="H91" s="377"/>
    </row>
    <row r="92" spans="5:10">
      <c r="E92" s="36"/>
      <c r="F92" s="337"/>
      <c r="G92" s="298" t="s">
        <v>1395</v>
      </c>
      <c r="H92" s="906"/>
    </row>
    <row r="93" spans="5:10" ht="12.6">
      <c r="E93" s="36"/>
      <c r="F93" s="337" t="s">
        <v>1396</v>
      </c>
      <c r="G93" s="907" t="s">
        <v>1397</v>
      </c>
      <c r="H93" s="193" t="s">
        <v>861</v>
      </c>
    </row>
    <row r="94" spans="5:10">
      <c r="E94" s="36"/>
      <c r="F94" s="337"/>
      <c r="G94" s="298"/>
      <c r="H94" s="193" t="s">
        <v>872</v>
      </c>
    </row>
    <row r="95" spans="5:10">
      <c r="E95" s="36"/>
      <c r="G95" s="908"/>
      <c r="H95" s="997"/>
    </row>
    <row r="96" spans="5:10" ht="13.2" customHeight="1">
      <c r="E96" s="36"/>
      <c r="F96" s="337" t="s">
        <v>1398</v>
      </c>
      <c r="G96" s="221" t="s">
        <v>1399</v>
      </c>
      <c r="H96" s="221" t="s">
        <v>1014</v>
      </c>
      <c r="I96" s="1606"/>
      <c r="J96" s="1606"/>
    </row>
    <row r="97" spans="5:9">
      <c r="E97" s="36"/>
      <c r="F97" s="337"/>
      <c r="G97" s="221" t="s">
        <v>1400</v>
      </c>
      <c r="H97" s="1281" t="s">
        <v>1014</v>
      </c>
    </row>
    <row r="98" spans="5:9" ht="11.7" customHeight="1">
      <c r="E98" s="36"/>
      <c r="F98" s="337"/>
      <c r="G98" s="323" t="s">
        <v>1401</v>
      </c>
      <c r="H98" s="1394" t="s">
        <v>1014</v>
      </c>
      <c r="I98" s="7"/>
    </row>
    <row r="99" spans="5:9">
      <c r="E99" s="36"/>
      <c r="F99" s="337" t="s">
        <v>1402</v>
      </c>
      <c r="G99" s="323" t="s">
        <v>1403</v>
      </c>
      <c r="H99" s="1092" t="s">
        <v>861</v>
      </c>
    </row>
    <row r="100" spans="5:9" ht="20.399999999999999">
      <c r="E100" s="36"/>
      <c r="F100" s="337" t="s">
        <v>1404</v>
      </c>
      <c r="G100" s="323" t="s">
        <v>1405</v>
      </c>
      <c r="H100" s="1092" t="s">
        <v>1406</v>
      </c>
      <c r="I100" s="7"/>
    </row>
    <row r="101" spans="5:9" ht="12.6">
      <c r="E101" s="36"/>
      <c r="F101" s="337" t="s">
        <v>1407</v>
      </c>
      <c r="G101" s="221" t="s">
        <v>1408</v>
      </c>
      <c r="H101" s="193" t="s">
        <v>1409</v>
      </c>
      <c r="I101" s="7"/>
    </row>
    <row r="102" spans="5:9" ht="19.5" customHeight="1">
      <c r="E102" s="36"/>
      <c r="F102" s="337"/>
      <c r="G102" s="221" t="s">
        <v>1410</v>
      </c>
      <c r="H102" s="193" t="s">
        <v>1411</v>
      </c>
      <c r="I102" s="7"/>
    </row>
    <row r="103" spans="5:9" ht="12.6">
      <c r="E103" s="36"/>
      <c r="F103" s="337"/>
      <c r="G103" s="221" t="s">
        <v>1412</v>
      </c>
      <c r="H103" s="193"/>
      <c r="I103" s="7"/>
    </row>
    <row r="104" spans="5:9">
      <c r="E104" s="36"/>
      <c r="F104" s="337"/>
      <c r="G104" s="323" t="s">
        <v>1413</v>
      </c>
      <c r="H104" s="950"/>
    </row>
    <row r="105" spans="5:9" ht="13.2" customHeight="1">
      <c r="E105" s="40"/>
      <c r="F105" s="337" t="s">
        <v>1414</v>
      </c>
      <c r="G105" s="221" t="s">
        <v>1415</v>
      </c>
      <c r="H105" s="193" t="s">
        <v>1371</v>
      </c>
      <c r="I105" s="7"/>
    </row>
    <row r="106" spans="5:9" ht="12.6">
      <c r="E106" s="36"/>
      <c r="F106" s="337"/>
      <c r="G106" s="1274" t="s">
        <v>1416</v>
      </c>
      <c r="H106" s="193" t="s">
        <v>1417</v>
      </c>
      <c r="I106" s="7"/>
    </row>
    <row r="107" spans="5:9" ht="13.5" customHeight="1">
      <c r="E107" s="36"/>
      <c r="F107" s="337"/>
      <c r="G107" s="1218" t="s">
        <v>1418</v>
      </c>
      <c r="H107" s="193" t="s">
        <v>1419</v>
      </c>
    </row>
    <row r="108" spans="5:9" ht="24" customHeight="1">
      <c r="E108" s="36"/>
      <c r="F108" s="337"/>
      <c r="G108" s="323"/>
      <c r="H108" s="950" t="s">
        <v>1420</v>
      </c>
      <c r="I108" s="7"/>
    </row>
    <row r="109" spans="5:9" ht="16.95" customHeight="1">
      <c r="E109" s="36"/>
      <c r="F109" s="337" t="s">
        <v>1421</v>
      </c>
      <c r="G109" s="1622" t="s">
        <v>1422</v>
      </c>
      <c r="H109" s="193" t="s">
        <v>1423</v>
      </c>
      <c r="I109" s="7"/>
    </row>
    <row r="110" spans="5:9" ht="12.6">
      <c r="E110" s="36"/>
      <c r="F110" s="337"/>
      <c r="G110" s="1588"/>
      <c r="H110" s="1092" t="s">
        <v>1420</v>
      </c>
      <c r="I110" s="7"/>
    </row>
    <row r="111" spans="5:9" ht="12.6">
      <c r="E111" s="36"/>
      <c r="F111" s="337" t="s">
        <v>1424</v>
      </c>
      <c r="G111" s="1482" t="s">
        <v>1425</v>
      </c>
      <c r="H111" s="193" t="s">
        <v>1426</v>
      </c>
      <c r="I111" s="7"/>
    </row>
    <row r="112" spans="5:9">
      <c r="E112" s="36"/>
      <c r="F112" s="337"/>
      <c r="G112" s="1482"/>
      <c r="H112" s="193" t="s">
        <v>142</v>
      </c>
    </row>
    <row r="113" spans="5:9" ht="12.6">
      <c r="E113" s="36"/>
      <c r="F113" s="337"/>
      <c r="G113" s="1274" t="s">
        <v>1427</v>
      </c>
      <c r="H113" s="193" t="s">
        <v>1428</v>
      </c>
      <c r="I113" s="7"/>
    </row>
    <row r="114" spans="5:9" ht="13.95" customHeight="1">
      <c r="E114" s="36"/>
      <c r="F114" s="337"/>
      <c r="G114" s="1274" t="s">
        <v>1429</v>
      </c>
      <c r="H114" s="193" t="s">
        <v>1430</v>
      </c>
    </row>
    <row r="115" spans="5:9">
      <c r="E115" s="36"/>
      <c r="F115" s="337"/>
      <c r="G115" s="1274" t="s">
        <v>1431</v>
      </c>
      <c r="H115" s="193" t="s">
        <v>1432</v>
      </c>
    </row>
    <row r="116" spans="5:9">
      <c r="E116" s="36"/>
      <c r="F116" s="337"/>
      <c r="G116" s="1274" t="s">
        <v>1433</v>
      </c>
      <c r="H116" s="193" t="s">
        <v>1434</v>
      </c>
    </row>
    <row r="117" spans="5:9">
      <c r="E117" s="36"/>
      <c r="F117" s="337"/>
      <c r="G117" s="1274" t="s">
        <v>1435</v>
      </c>
      <c r="H117" s="193" t="s">
        <v>1436</v>
      </c>
    </row>
    <row r="118" spans="5:9">
      <c r="E118" s="36"/>
      <c r="F118" s="337"/>
      <c r="G118" s="1274" t="s">
        <v>1437</v>
      </c>
    </row>
    <row r="119" spans="5:9">
      <c r="E119" s="36"/>
      <c r="F119" s="337"/>
      <c r="G119" s="1274" t="s">
        <v>1438</v>
      </c>
      <c r="H119" s="378"/>
    </row>
    <row r="120" spans="5:9">
      <c r="E120" s="36"/>
      <c r="F120" s="337"/>
      <c r="G120" s="1274" t="s">
        <v>1439</v>
      </c>
      <c r="H120" s="378"/>
    </row>
    <row r="121" spans="5:9">
      <c r="E121" s="36"/>
      <c r="F121" s="143"/>
      <c r="G121" s="143"/>
      <c r="H121" s="143"/>
    </row>
    <row r="122" spans="5:9">
      <c r="F122" s="36"/>
      <c r="G122" s="36"/>
      <c r="H122" s="137"/>
    </row>
    <row r="123" spans="5:9">
      <c r="H123" s="86"/>
    </row>
    <row r="124" spans="5:9">
      <c r="H124" s="86"/>
    </row>
    <row r="125" spans="5:9">
      <c r="H125" s="86"/>
    </row>
  </sheetData>
  <sheetProtection algorithmName="SHA-512" hashValue="iT4V5YawaXzBRPKFYR1GU/cAt5126F/SGhw6+PP1aoGJyqQvQFlH73usgNunyZKFgd4JkZ13SpMWNuDZMvrTcg==" saltValue="5jkZXoLPPU63VuvVs+3tVg==" spinCount="100000" sheet="1" objects="1" scenarios="1"/>
  <mergeCells count="25">
    <mergeCell ref="B1:D1"/>
    <mergeCell ref="F6:G8"/>
    <mergeCell ref="H7:I7"/>
    <mergeCell ref="H8:I8"/>
    <mergeCell ref="F9:G10"/>
    <mergeCell ref="H9:I9"/>
    <mergeCell ref="G31:G37"/>
    <mergeCell ref="H36:H37"/>
    <mergeCell ref="F38:F41"/>
    <mergeCell ref="G38:G41"/>
    <mergeCell ref="K9:L9"/>
    <mergeCell ref="K11:L11"/>
    <mergeCell ref="G14:G16"/>
    <mergeCell ref="G18:G22"/>
    <mergeCell ref="F23:F26"/>
    <mergeCell ref="G23:G30"/>
    <mergeCell ref="F31:F32"/>
    <mergeCell ref="I96:J96"/>
    <mergeCell ref="G109:G110"/>
    <mergeCell ref="G111:G112"/>
    <mergeCell ref="G45:G47"/>
    <mergeCell ref="G50:G51"/>
    <mergeCell ref="G53:G61"/>
    <mergeCell ref="H53:H54"/>
    <mergeCell ref="G64:G66"/>
  </mergeCells>
  <hyperlinks>
    <hyperlink ref="C6:D6" location="'Scope of reporting'!A1" display="Scope of reporting" xr:uid="{3DCB0F26-7699-8E41-80E5-6BC214E259E0}"/>
    <hyperlink ref="H7" r:id="rId1" xr:uid="{58957E54-6D2D-B24A-9F87-5DE6ABE6A502}"/>
    <hyperlink ref="H8" r:id="rId2" xr:uid="{E05E9C45-8CB1-3647-8A33-9DC5E4A973A5}"/>
    <hyperlink ref="H94" location="'Environmental data'!A1" display="Databook: Environmental data" xr:uid="{984A45E7-BBB9-D34C-A0DB-F50F45529642}"/>
    <hyperlink ref="C6" location="'Scope of reporting'!A1" display="Scope of reporting" xr:uid="{EDF330C0-C1B4-4528-8F8C-6A6884783698}"/>
    <hyperlink ref="C9" location="TCFD!A1" display="TCFD" xr:uid="{0F120DF9-0C9C-448F-AF8B-8324B0D5B547}"/>
    <hyperlink ref="C8" location="'FRAMEWORKS &amp; GUIDELINES'!A1" display="FRAMEWORKS &amp; GUIDELINES" xr:uid="{AA4B11A5-BF6D-45F4-A55D-7934CD1FF73C}"/>
    <hyperlink ref="C10" location="SASB!A1" display="SASB" xr:uid="{FEFB8559-1D83-4598-B95B-231893303714}"/>
    <hyperlink ref="C11" location="'GRI'!A1" display="GRI " xr:uid="{A36B12B7-06AA-4F44-A6E7-BAADD0C6D7CD}"/>
    <hyperlink ref="C12" location="'JSE Sustainability | Narrative'!A1" display="JSE disclosures:" xr:uid="{90763BA8-4FD5-41CB-912C-AEAD87CCA86E}"/>
    <hyperlink ref="C13" location="'JSE Sustainability | Narrative'!A1" display="Sustainability narrative" xr:uid="{FBB20CE8-3D3A-4F78-9BCC-7C5C8F3EBE4C}"/>
    <hyperlink ref="C14" location="'JSE Sustainability | Metrics'!A1" display="Sustainability metrics" xr:uid="{8A637793-A17D-476D-BD5D-1DB026F4A0E3}"/>
    <hyperlink ref="C15" location="'JSE Climate Change'!A1" display="CLIMATE CHANGE" xr:uid="{9B46A569-75B9-4484-8F0D-398CC694874B}"/>
    <hyperlink ref="C22" location="People!A1" display="People" xr:uid="{379F0F32-D647-494E-8EE2-1F58C4AD00C8}"/>
    <hyperlink ref="C23" location="Communities!A1" display="Communities" xr:uid="{C0BF555A-3021-49C6-BF3F-939737F28049}"/>
    <hyperlink ref="C24" location="'Human Rights'!A1" display="Human rights" xr:uid="{FE2FBBC5-335F-43A3-9286-3195F5A5F5F8}"/>
    <hyperlink ref="C21" location="SOCIAL!A1" display="SOCIAL" xr:uid="{075D122C-8358-4379-A12E-C9383D77FFE4}"/>
    <hyperlink ref="C26" location="GOVERNANCE!A1" display="GOVERNANCE" xr:uid="{E8CC94DC-095E-4531-BB81-8A6501619107}"/>
    <hyperlink ref="C28" location="'King IV application register'!A1" display="King IV application register" xr:uid="{00C69BD4-BDC6-49C1-B30F-DE35D4CFF134}"/>
    <hyperlink ref="C16" location="'UNGC COP'!A1" display="UNGC COP" xr:uid="{9E9B3E3B-C341-4101-A705-4CEEFF47FB4A}"/>
    <hyperlink ref="C19" location="'Environmental data'!A1" display="Environmental data" xr:uid="{AF003662-2B73-4FB4-928B-1E3484202A6E}"/>
    <hyperlink ref="C18" location="ENVIRONMENT!A1" display="ENVIRONMENT" xr:uid="{592CE709-DCC7-4488-BF40-76B99A7655D5}"/>
    <hyperlink ref="H52" r:id="rId3" xr:uid="{B8D4602B-7875-4183-BEA8-361C4D4BDF76}"/>
    <hyperlink ref="H7:I7" r:id="rId4" display="Download the ESG report for page references" xr:uid="{8D5BB177-B962-43DF-A40F-175D8A761334}"/>
    <hyperlink ref="H8:I8" r:id="rId5" display="Download the integrated report for page references" xr:uid="{A6E5DA47-E932-4F61-AE49-F7CC6177787B}"/>
    <hyperlink ref="C27" location="'Leadership'!A1" display="Leadership" xr:uid="{26198FED-9680-45F7-8A43-A139134A2BBB}"/>
    <hyperlink ref="H14" r:id="rId6" xr:uid="{69FBD804-CA91-4259-ABB7-614B7DE51A2C}"/>
    <hyperlink ref="H15" r:id="rId7" xr:uid="{EDF2855B-B9A8-4096-AA96-F7399D63752D}"/>
    <hyperlink ref="H16" r:id="rId8" xr:uid="{8901E6AF-96B1-4DCE-9222-9A9D25130F7F}"/>
    <hyperlink ref="H18" r:id="rId9" xr:uid="{9FF9AFF3-A437-43F2-B6C3-FE6C99BAD27E}"/>
    <hyperlink ref="H19" r:id="rId10" xr:uid="{BDDCDFC2-ACD3-4066-821C-F0F05F61DB7E}"/>
    <hyperlink ref="H20" r:id="rId11" xr:uid="{85F4BD9F-48AB-4581-99BE-64BFC852E0AE}"/>
    <hyperlink ref="H23" r:id="rId12" location="sel=32:1:Jxx,32:5:llx" xr:uid="{3F73FD02-2CE3-4963-9F23-0F4C945F3B6A}"/>
    <hyperlink ref="H24" r:id="rId13" xr:uid="{8E68CAC8-7B6C-4151-A35A-995F3F4CAC0E}"/>
    <hyperlink ref="H25" r:id="rId14" location="sel=150:1:Pll,150:4:1ll" xr:uid="{A46A7E74-1B65-402F-9611-FD7F433BB111}"/>
    <hyperlink ref="H26" r:id="rId15" xr:uid="{454790EC-31CD-427F-A07F-69FC5CB0433E}"/>
    <hyperlink ref="H27" r:id="rId16" xr:uid="{821B3B17-AB9A-4C88-BA19-E160289EEA65}"/>
    <hyperlink ref="H28" r:id="rId17" xr:uid="{18CB4286-E58A-46B7-99DC-FA69DBFAE795}"/>
    <hyperlink ref="H29" r:id="rId18" xr:uid="{C6BE9FF0-CF44-48DA-8570-25FA2E2D0840}"/>
    <hyperlink ref="H30" r:id="rId19" location="sel=333:1:Yy,333:2:yY" xr:uid="{8B4E3432-59EC-4584-8C17-C9DB63637FB1}"/>
    <hyperlink ref="H31" r:id="rId20" location="sel=32:1:Jxx,32:5:llx" xr:uid="{D22FFE78-0A36-4793-96D7-4A6623EDB2B2}"/>
    <hyperlink ref="H32" r:id="rId21" location="sel=150:1:Pll,150:4:1ll" xr:uid="{50FCC9C4-E394-419C-9155-FB4D1E29BF00}"/>
    <hyperlink ref="H33" r:id="rId22" xr:uid="{9D7A54D6-B61B-4536-ABD7-D8EC71037A31}"/>
    <hyperlink ref="H34" r:id="rId23" xr:uid="{12930187-14FE-443E-B02E-B26C0E1F7061}"/>
    <hyperlink ref="H35" r:id="rId24" xr:uid="{8F792932-E4AB-493B-9F72-1C06663F9A9C}"/>
    <hyperlink ref="H36:H37" r:id="rId25" display="● Stakeholder-inclusive approach, pages 16 to 23" xr:uid="{C8531661-E9F4-4158-9EE7-81B379BAE5D2}"/>
    <hyperlink ref="H38" r:id="rId26" xr:uid="{B2D703EB-FB71-4369-A4E4-48AB7A7A5626}"/>
    <hyperlink ref="H39" r:id="rId27" xr:uid="{33783FCA-D9A5-4696-8F6B-21667D61B1AB}"/>
    <hyperlink ref="H40" r:id="rId28" location="sel=125:1:Rlj,125:3:jlR" xr:uid="{3C4F18E0-B0C9-46DA-972F-FEA78C66C7F7}"/>
    <hyperlink ref="H41" r:id="rId29" xr:uid="{2334D4F1-C847-4FBF-B9E5-319083C841E2}"/>
    <hyperlink ref="H45" r:id="rId30" location="sel=43:1:Lll,43:6:2xr" xr:uid="{78F85E71-3284-42CF-8423-119EF615FAA9}"/>
    <hyperlink ref="H46" r:id="rId31" location="sel=150:1:Pll,150:4:1ll" xr:uid="{9E5E5027-3020-4180-81A7-387F7A546EBB}"/>
    <hyperlink ref="H47" r:id="rId32" xr:uid="{C9A272AD-9151-4BE6-801A-A34F4E8B8694}"/>
    <hyperlink ref="H49" r:id="rId33" xr:uid="{9AE4CA0B-8BB6-4811-8917-FFF82E85939A}"/>
    <hyperlink ref="H50" r:id="rId34" location="sel=150:1:Pll,150:4:1ll" xr:uid="{C958813A-E0D8-4AD3-BC49-7F0A171D8C32}"/>
    <hyperlink ref="H51" r:id="rId35" xr:uid="{E9818DC6-C36D-44E6-A758-708EFAC08C45}"/>
    <hyperlink ref="H53:H54" r:id="rId36" location="sel=43:1:Lll,43:6:2xr" display="●Transitioning into a low-carbon business, Integrating climate change into our strategy, page 29 to 32" xr:uid="{DCECA937-DEFF-4342-9DC0-4B83E21355B8}"/>
    <hyperlink ref="H55" r:id="rId37" xr:uid="{E69C34A5-3CD5-45BC-9E7C-824B27AC479C}"/>
    <hyperlink ref="H56" r:id="rId38" xr:uid="{81183BD7-4813-4CF3-98F3-6781ED5087EA}"/>
    <hyperlink ref="H57" r:id="rId39" location="sel=43:1:R21,43:3:12R" xr:uid="{70D76907-A398-43D1-86DA-5B1A4E605463}"/>
    <hyperlink ref="H58" r:id="rId40" xr:uid="{EFE45638-D3AC-46A0-8479-6D4BE7636232}"/>
    <hyperlink ref="H59" r:id="rId41" xr:uid="{9ACE75AB-4704-49A0-ADC9-614062D6E9BA}"/>
    <hyperlink ref="H62" r:id="rId42" location="sel=150:1:Pll,150:4:1ll" xr:uid="{D428F984-0027-4DA5-8851-29522EAADA91}"/>
    <hyperlink ref="H64" r:id="rId43" location="sel=43:1:Lll,43:6:2xr" xr:uid="{47B318E7-A3E5-4C21-9392-8F573F39AD0D}"/>
    <hyperlink ref="H65" r:id="rId44" location="sel=150:1:Pll,150:4:1ll" xr:uid="{D2AA0CD5-7EAD-4E5F-87DC-589846564F8B}"/>
    <hyperlink ref="H66" r:id="rId45" xr:uid="{310B7184-CFE8-465A-861B-E93851804DB4}"/>
    <hyperlink ref="H67" r:id="rId46" xr:uid="{B80E30A7-5B98-4113-BEB4-5A1BD4A021E2}"/>
    <hyperlink ref="H68" r:id="rId47" xr:uid="{DE50C503-34FC-432E-AC7F-0BD6BA0350DC}"/>
    <hyperlink ref="H74" r:id="rId48" xr:uid="{EE1C01FD-E78D-4946-A4DD-21C39CC17EA0}"/>
    <hyperlink ref="H75" r:id="rId49" xr:uid="{A27F20BA-2C36-4E60-91BB-987EABD6EBC1}"/>
    <hyperlink ref="H76" r:id="rId50" xr:uid="{DE60D35D-80B6-4C3F-B545-B431D65C59D1}"/>
    <hyperlink ref="H77" r:id="rId51" xr:uid="{8CD5FEC4-65A6-4E72-A072-CBC831C69C59}"/>
    <hyperlink ref="H78" r:id="rId52" xr:uid="{97A75408-C347-4F7A-85A7-91A95D75BE14}"/>
    <hyperlink ref="H79" r:id="rId53" xr:uid="{A0C0D727-4209-4A7A-88DD-C171146E7F6E}"/>
    <hyperlink ref="H82" r:id="rId54" xr:uid="{5DD99FAE-7022-4F11-B07B-C9D1F96AAB4A}"/>
    <hyperlink ref="H83" r:id="rId55" xr:uid="{F5CCFA22-D917-4579-9F6C-8DBC7C313F81}"/>
    <hyperlink ref="H84" r:id="rId56" xr:uid="{B824BC06-3695-4A1C-907A-92D5C8C834F7}"/>
    <hyperlink ref="H86" r:id="rId57" xr:uid="{65F53A45-3399-4A60-8DEC-CA52D4C8F5B2}"/>
    <hyperlink ref="H87" r:id="rId58" xr:uid="{95B99CA4-4308-4B32-810D-DB797647EEC9}"/>
    <hyperlink ref="H89" r:id="rId59" xr:uid="{878214A9-2069-4AAC-8FEE-E78797F7EC50}"/>
    <hyperlink ref="H93" r:id="rId60" xr:uid="{4FE9D2F0-3DDF-40E8-895B-13200D755012}"/>
    <hyperlink ref="H99" r:id="rId61" xr:uid="{46DEBE32-1F84-4B1C-AD9C-79084463926A}"/>
    <hyperlink ref="H100" r:id="rId62" location="sel=181:1:Fy,181:2:yF" xr:uid="{E86B3F6E-DA61-4B36-A0BB-F968559B5988}"/>
    <hyperlink ref="H101" r:id="rId63" location="sel=83:2:VxP,83:9:ll1" xr:uid="{8ECC4B3B-B8CE-4CE7-9FB0-E6902942C32A}"/>
    <hyperlink ref="H102" r:id="rId64" location="sel=216:2:VyU,216:5:yUy" xr:uid="{F930F7E6-2CF7-48DD-B54A-EFF3A77361C9}"/>
    <hyperlink ref="H105" r:id="rId65" xr:uid="{9A3CE20B-D315-4CC4-B6B7-67420545DC6A}"/>
    <hyperlink ref="H106" r:id="rId66" xr:uid="{25093F3C-E458-4C8F-859C-4715A036593F}"/>
    <hyperlink ref="H107" r:id="rId67" xr:uid="{6C888E26-23B0-43D3-8BFE-07D7C8A91205}"/>
    <hyperlink ref="H108" r:id="rId68" xr:uid="{82F1D9A6-6D2F-431C-AEDD-22C6D371C0E0}"/>
    <hyperlink ref="H109" r:id="rId69" xr:uid="{0B4AC0F4-F88B-449F-92CD-AD01F358BC65}"/>
    <hyperlink ref="H110" r:id="rId70" xr:uid="{DEBFE4FD-00C8-4B0C-8EF4-A69B86A68F9D}"/>
    <hyperlink ref="H111" r:id="rId71" xr:uid="{90034EBD-DDDD-4EA7-ADD5-00F014F554F7}"/>
    <hyperlink ref="H112" r:id="rId72" xr:uid="{DA2DCE88-6C2F-4F42-B05B-DEBDC6E2C2DB}"/>
    <hyperlink ref="H113" r:id="rId73" xr:uid="{D1C1BC8D-2747-4999-9696-4E8670985E94}"/>
    <hyperlink ref="H114" r:id="rId74" xr:uid="{86601703-3474-4CD1-AF89-2327B28CDB0B}"/>
    <hyperlink ref="H115" r:id="rId75" xr:uid="{7BA07495-4B4D-436C-BF8B-1B8CCB25EE67}"/>
    <hyperlink ref="H116" r:id="rId76" xr:uid="{C70B5E39-115C-46AB-9743-DCA245F44B97}"/>
    <hyperlink ref="H117" r:id="rId77" xr:uid="{8A9F597B-606C-47CA-9CD7-31119C7E2FFF}"/>
    <hyperlink ref="H71" r:id="rId78" location="sel=32:1:Jxx,32:5:llx" xr:uid="{B82529E8-942B-4BE5-A434-80FF1E511848}"/>
    <hyperlink ref="H72" r:id="rId79" location="sel=150:1:Pll,150:4:1ll" xr:uid="{A521C5DD-D8A5-44B3-8F6C-133C280ED525}"/>
    <hyperlink ref="H88" r:id="rId80" location="sel=55:1:Wrj,55:9:vll" xr:uid="{DE5A10DB-766F-4375-A8B7-FA52931ACF7C}"/>
  </hyperlinks>
  <pageMargins left="0.7" right="0.7" top="0.75" bottom="0.75" header="0.3" footer="0.3"/>
  <pageSetup paperSize="9" scale="56" fitToHeight="2" orientation="landscape" horizontalDpi="0" verticalDpi="0"/>
  <drawing r:id="rId8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5c13446-54e6-4486-bb94-49e4cc968789" xsi:nil="true"/>
    <lcf76f155ced4ddcb4097134ff3c332f xmlns="acfe8ca3-cb19-4db1-b793-dd7267ec224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D80CE0BC4F4343AF63B717782FBC6C" ma:contentTypeVersion="11" ma:contentTypeDescription="Create a new document." ma:contentTypeScope="" ma:versionID="b15429f073b582b402e58dea3851c526">
  <xsd:schema xmlns:xsd="http://www.w3.org/2001/XMLSchema" xmlns:xs="http://www.w3.org/2001/XMLSchema" xmlns:p="http://schemas.microsoft.com/office/2006/metadata/properties" xmlns:ns2="acfe8ca3-cb19-4db1-b793-dd7267ec2241" xmlns:ns3="45c13446-54e6-4486-bb94-49e4cc968789" targetNamespace="http://schemas.microsoft.com/office/2006/metadata/properties" ma:root="true" ma:fieldsID="b5ac9bf790ae96503ca94472184e89fa" ns2:_="" ns3:_="">
    <xsd:import namespace="acfe8ca3-cb19-4db1-b793-dd7267ec2241"/>
    <xsd:import namespace="45c13446-54e6-4486-bb94-49e4cc96878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fe8ca3-cb19-4db1-b793-dd7267ec22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0740071-db85-4c91-8077-f5af3f6690a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c13446-54e6-4486-bb94-49e4cc96878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1108d8d-78b1-4ee4-9399-c4914542bcfe}" ma:internalName="TaxCatchAll" ma:showField="CatchAllData" ma:web="45c13446-54e6-4486-bb94-49e4cc9687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0468B-9646-4CCF-9EC2-B811B935F304}">
  <ds:schemaRefs>
    <ds:schemaRef ds:uri="http://schemas.microsoft.com/office/2006/metadata/properties"/>
    <ds:schemaRef ds:uri="http://schemas.microsoft.com/office/infopath/2007/PartnerControls"/>
    <ds:schemaRef ds:uri="45c13446-54e6-4486-bb94-49e4cc968789"/>
    <ds:schemaRef ds:uri="acfe8ca3-cb19-4db1-b793-dd7267ec2241"/>
  </ds:schemaRefs>
</ds:datastoreItem>
</file>

<file path=customXml/itemProps2.xml><?xml version="1.0" encoding="utf-8"?>
<ds:datastoreItem xmlns:ds="http://schemas.openxmlformats.org/officeDocument/2006/customXml" ds:itemID="{D9198512-2496-46A9-A5F8-E22023A521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fe8ca3-cb19-4db1-b793-dd7267ec2241"/>
    <ds:schemaRef ds:uri="45c13446-54e6-4486-bb94-49e4cc9687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1EB46E-3B53-4B4A-8628-CDBB27F2E3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Cover page</vt:lpstr>
      <vt:lpstr>Scope of reporting</vt:lpstr>
      <vt:lpstr>FRAMEWORKS &amp; GUIDELINES</vt:lpstr>
      <vt:lpstr>TCFD</vt:lpstr>
      <vt:lpstr>GRI</vt:lpstr>
      <vt:lpstr>SASB</vt:lpstr>
      <vt:lpstr>JSE Sustainability | Narrative</vt:lpstr>
      <vt:lpstr>JSE Sustainability | Metrics</vt:lpstr>
      <vt:lpstr>JSE Climate Change</vt:lpstr>
      <vt:lpstr>UNGC COP</vt:lpstr>
      <vt:lpstr>ENVIRONMENT</vt:lpstr>
      <vt:lpstr>Environmental data</vt:lpstr>
      <vt:lpstr>SOCIAL</vt:lpstr>
      <vt:lpstr>People</vt:lpstr>
      <vt:lpstr>Communities</vt:lpstr>
      <vt:lpstr>Human Rights</vt:lpstr>
      <vt:lpstr>GOVERNANCE</vt:lpstr>
      <vt:lpstr>Leadership</vt:lpstr>
      <vt:lpstr>King IV application register</vt:lpstr>
      <vt:lpstr>Communities!Print_Area</vt:lpstr>
      <vt:lpstr>ENVIRONMENT!Print_Area</vt:lpstr>
      <vt:lpstr>'Environmental data'!Print_Area</vt:lpstr>
      <vt:lpstr>'FRAMEWORKS &amp; GUIDELINES'!Print_Area</vt:lpstr>
      <vt:lpstr>GOVERNANCE!Print_Area</vt:lpstr>
      <vt:lpstr>GRI!Print_Area</vt:lpstr>
      <vt:lpstr>'Human Rights'!Print_Area</vt:lpstr>
      <vt:lpstr>'JSE Climate Change'!Print_Area</vt:lpstr>
      <vt:lpstr>'JSE Sustainability | Metrics'!Print_Area</vt:lpstr>
      <vt:lpstr>'JSE Sustainability | Narrative'!Print_Area</vt:lpstr>
      <vt:lpstr>Leadership!Print_Area</vt:lpstr>
      <vt:lpstr>People!Print_Area</vt:lpstr>
      <vt:lpstr>SASB!Print_Area</vt:lpstr>
      <vt:lpstr>SOCIAL!Print_Area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Thando Nkomo</cp:lastModifiedBy>
  <cp:revision/>
  <dcterms:created xsi:type="dcterms:W3CDTF">2021-04-07T13:53:37Z</dcterms:created>
  <dcterms:modified xsi:type="dcterms:W3CDTF">2025-05-27T08:25:25Z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0x0101002AD80CE0BC4F4343AF63B717782FBC6C</vt:lpwstr>
  </property>
  <property fmtid="{D5CDD505-2E9C-101B-9397-08002B2CF9AE}" pid="3" name="MSIP_Label_57e687cc-f93a-416b-a813-dfd9fe80a0f5_Enabled">
    <vt:lpwstr>true</vt:lpwstr>
  </property>
  <property fmtid="{D5CDD505-2E9C-101B-9397-08002B2CF9AE}" pid="4" name="MSIP_Label_57e687cc-f93a-416b-a813-dfd9fe80a0f5_SetDate">
    <vt:lpwstr>2021-05-28T10:13:00Z</vt:lpwstr>
  </property>
  <property fmtid="{D5CDD505-2E9C-101B-9397-08002B2CF9AE}" pid="5" name="MSIP_Label_57e687cc-f93a-416b-a813-dfd9fe80a0f5_Name">
    <vt:lpwstr>Business</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ActionId">
    <vt:lpwstr>86d54c7b-af55-42eb-accb-b0931e96dba0</vt:lpwstr>
  </property>
  <property fmtid="{D5CDD505-2E9C-101B-9397-08002B2CF9AE}" pid="8" name="MSIP_Label_57e687cc-f93a-416b-a813-dfd9fe80a0f5_ContentBits">
    <vt:lpwstr>0</vt:lpwstr>
  </property>
  <property fmtid="{D5CDD505-2E9C-101B-9397-08002B2CF9AE}" pid="9" name="MSIP_Label_57e687cc-f93a-416b-a813-dfd9fe80a0f5_Method">
    <vt:lpwstr>Privileged</vt:lpwstr>
  </property>
  <property fmtid="{D5CDD505-2E9C-101B-9397-08002B2CF9AE}" pid="10" name="MSIP_Label_0359f705-2ba0-454b-9cfc-6ce5bcaac040_Enabled">
    <vt:lpwstr>true</vt:lpwstr>
  </property>
  <property fmtid="{D5CDD505-2E9C-101B-9397-08002B2CF9AE}" pid="11" name="MSIP_Label_0359f705-2ba0-454b-9cfc-6ce5bcaac040_SetDate">
    <vt:lpwstr>2021-11-04T20:18:49Z</vt:lpwstr>
  </property>
  <property fmtid="{D5CDD505-2E9C-101B-9397-08002B2CF9AE}" pid="12" name="MSIP_Label_0359f705-2ba0-454b-9cfc-6ce5bcaac040_Method">
    <vt:lpwstr>Privileged</vt:lpwstr>
  </property>
  <property fmtid="{D5CDD505-2E9C-101B-9397-08002B2CF9AE}" pid="13" name="MSIP_Label_0359f705-2ba0-454b-9cfc-6ce5bcaac040_Name">
    <vt:lpwstr>0359f705-2ba0-454b-9cfc-6ce5bcaac040</vt:lpwstr>
  </property>
  <property fmtid="{D5CDD505-2E9C-101B-9397-08002B2CF9AE}" pid="14" name="MSIP_Label_0359f705-2ba0-454b-9cfc-6ce5bcaac040_SiteId">
    <vt:lpwstr>68283f3b-8487-4c86-adb3-a5228f18b893</vt:lpwstr>
  </property>
  <property fmtid="{D5CDD505-2E9C-101B-9397-08002B2CF9AE}" pid="15" name="MSIP_Label_0359f705-2ba0-454b-9cfc-6ce5bcaac040_ActionId">
    <vt:lpwstr>722f60a0-b3a0-4ce9-9ecd-00006852152b</vt:lpwstr>
  </property>
  <property fmtid="{D5CDD505-2E9C-101B-9397-08002B2CF9AE}" pid="16" name="MSIP_Label_0359f705-2ba0-454b-9cfc-6ce5bcaac040_ContentBits">
    <vt:lpwstr>2</vt:lpwstr>
  </property>
  <property fmtid="{D5CDD505-2E9C-101B-9397-08002B2CF9AE}" pid="17" name="MediaServiceImageTags">
    <vt:lpwstr/>
  </property>
</Properties>
</file>